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:\Documents\1. ARBETE\MI_HEMSIDA\Nyheter\"/>
    </mc:Choice>
  </mc:AlternateContent>
  <xr:revisionPtr revIDLastSave="0" documentId="13_ncr:1_{BA140A88-75EE-4371-8013-08238BD230EF}" xr6:coauthVersionLast="47" xr6:coauthVersionMax="47" xr10:uidLastSave="{00000000-0000-0000-0000-000000000000}"/>
  <bookViews>
    <workbookView xWindow="-105" yWindow="0" windowWidth="29010" windowHeight="15585" xr2:uid="{00000000-000D-0000-FFFF-FFFF00000000}"/>
  </bookViews>
  <sheets>
    <sheet name="000007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2" l="1"/>
  <c r="Q12" i="2"/>
  <c r="P12" i="2"/>
  <c r="O12" i="2"/>
  <c r="R11" i="2"/>
  <c r="Q11" i="2"/>
  <c r="P11" i="2"/>
  <c r="O11" i="2"/>
  <c r="R10" i="2"/>
  <c r="Q10" i="2"/>
  <c r="P10" i="2"/>
  <c r="O10" i="2"/>
  <c r="R9" i="2"/>
  <c r="Q9" i="2"/>
  <c r="P9" i="2"/>
  <c r="O9" i="2"/>
  <c r="R8" i="2"/>
  <c r="Q8" i="2"/>
  <c r="P8" i="2"/>
  <c r="O8" i="2"/>
  <c r="R7" i="2"/>
  <c r="Q7" i="2"/>
  <c r="P7" i="2"/>
  <c r="O7" i="2"/>
  <c r="R6" i="2"/>
  <c r="Q6" i="2"/>
  <c r="P6" i="2"/>
  <c r="O6" i="2"/>
  <c r="R5" i="2"/>
  <c r="Q5" i="2"/>
  <c r="P5" i="2"/>
  <c r="O5" i="2"/>
  <c r="R4" i="2"/>
  <c r="Q4" i="2"/>
  <c r="P4" i="2"/>
  <c r="O4" i="2"/>
  <c r="H5" i="2"/>
  <c r="H6" i="2"/>
  <c r="H7" i="2"/>
  <c r="H8" i="2"/>
  <c r="H9" i="2"/>
  <c r="H10" i="2"/>
  <c r="H11" i="2"/>
  <c r="H12" i="2"/>
  <c r="H4" i="2"/>
</calcChain>
</file>

<file path=xl/sharedStrings.xml><?xml version="1.0" encoding="utf-8"?>
<sst xmlns="http://schemas.openxmlformats.org/spreadsheetml/2006/main" count="40" uniqueCount="28">
  <si>
    <t>Genomsnittlig månadslön, kronor efter år, region, sektor och kön</t>
  </si>
  <si>
    <t>män</t>
  </si>
  <si>
    <t>kvinnor</t>
  </si>
  <si>
    <t>totalt</t>
  </si>
  <si>
    <t>2024</t>
  </si>
  <si>
    <t>SE Riket</t>
  </si>
  <si>
    <t>0 samtliga sektorer</t>
  </si>
  <si>
    <t>SE11 Stockholm</t>
  </si>
  <si>
    <t>SE12 Östra Mellansverige</t>
  </si>
  <si>
    <t>SE21 Småland med öarna</t>
  </si>
  <si>
    <t>SE22 Sydsverige</t>
  </si>
  <si>
    <t>SE23 Västsverige</t>
  </si>
  <si>
    <t>SE31 Norra Mellansverige</t>
  </si>
  <si>
    <t>SE32 Mellersta Norrland</t>
  </si>
  <si>
    <t>SE33 Övre Norrland</t>
  </si>
  <si>
    <t>Riket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</si>
  <si>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</si>
  <si>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</si>
  <si>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</si>
  <si>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</si>
  <si>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</si>
  <si>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</si>
  <si>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</si>
  <si>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</si>
  <si>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Offentlig sektor</t>
  </si>
  <si>
    <t>Privat sektor</t>
  </si>
  <si>
    <t>Privat sektor - Arbetare</t>
  </si>
  <si>
    <t>Privat sektor - Tjänstemän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</si>
</sst>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82152230971128"/>
          <c:y val="5.0925925925925923E-2"/>
          <c:w val="0.88272772041219394"/>
          <c:h val="0.8184277758524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5D8D8">
                <a:lumMod val="75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5D8D8">
                  <a:lumMod val="5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CF-4E07-B232-3FB7AF1DF1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'000007AS'!$B$4:$B$12</c:f>
              <c:strCache>
                <c:ptCount val="9"/>
                <c:pt idx="0">
                  <c:v>Riket</c:v>
                </c:pt>
                <c:pt idx="1">
                  <c:v>Stockholm</c:v>
                </c:pt>
                <c:pt idx="2">
                  <c:v>Östra Mellansverige</c:v>
                </c:pt>
                <c:pt idx="3">
                  <c:v>Småland med öarna</c:v>
                </c:pt>
                <c:pt idx="4">
                  <c:v>Sydsverige</c:v>
                </c:pt>
                <c:pt idx="5">
                  <c:v>Västsverige</c:v>
                </c:pt>
                <c:pt idx="6">
                  <c:v>Norra Mellansverige</c:v>
                </c:pt>
                <c:pt idx="7">
                  <c:v>Mellersta Norrland</c:v>
                </c:pt>
                <c:pt idx="8">
                  <c:v>Övre Norrland</c:v>
                </c:pt>
              </c:strCache>
            </c:strRef>
          </c:cat>
          <c:val>
            <c:numRef>
              <c:f>'000007AS'!$G$4:$G$12</c:f>
              <c:numCache>
                <c:formatCode>0</c:formatCode>
                <c:ptCount val="9"/>
                <c:pt idx="0">
                  <c:v>41600</c:v>
                </c:pt>
                <c:pt idx="1">
                  <c:v>46600</c:v>
                </c:pt>
                <c:pt idx="2">
                  <c:v>39300</c:v>
                </c:pt>
                <c:pt idx="3">
                  <c:v>38300</c:v>
                </c:pt>
                <c:pt idx="4">
                  <c:v>40600</c:v>
                </c:pt>
                <c:pt idx="5">
                  <c:v>41000</c:v>
                </c:pt>
                <c:pt idx="6">
                  <c:v>38000</c:v>
                </c:pt>
                <c:pt idx="7">
                  <c:v>38000</c:v>
                </c:pt>
                <c:pt idx="8">
                  <c:v>38900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CF-4E07-B232-3FB7AF1DF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94822456"/>
        <c:axId val="694816880"/>
      </c:barChart>
      <c:catAx>
        <c:axId val="694822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694816880"/>
        <c:crosses val="autoZero"/>
        <c:auto val="1"/>
        <c:lblAlgn val="ctr"/>
        <c:lblOffset val="100"/>
        <c:tickMarkSkip val="1"/>
        <c:noMultiLvlLbl val="0"/>
      </c:catAx>
      <c:valAx>
        <c:axId val="694816880"/>
        <c:scaling>
          <c:orientation val="minMax"/>
          <c:min val="25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  <a:alpha val="2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/>
                  <a:t>MÅNADSLÖN</a:t>
                </a:r>
                <a:r>
                  <a:rPr lang="sv-SE" baseline="0"/>
                  <a:t> (HELTID), KRONOR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5.5097222222222214E-3"/>
              <c:y val="0.2213727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694822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34408808655"/>
          <c:y val="4.3086564825695263E-2"/>
          <c:w val="0.86638883554189883"/>
          <c:h val="0.7467472265144294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'000007AS'!$L$3</c:f>
              <c:strCache>
                <c:ptCount val="1"/>
                <c:pt idx="0">
                  <c:v>Privat sektor - Arbetare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'000007AS'!$B$4:$B$12</c:f>
              <c:strCache>
                <c:ptCount val="9"/>
                <c:pt idx="0">
                  <c:v>Riket</c:v>
                </c:pt>
                <c:pt idx="1">
                  <c:v>Stockholm</c:v>
                </c:pt>
                <c:pt idx="2">
                  <c:v>Östra Mellansverige</c:v>
                </c:pt>
                <c:pt idx="3">
                  <c:v>Småland med öarna</c:v>
                </c:pt>
                <c:pt idx="4">
                  <c:v>Sydsverige</c:v>
                </c:pt>
                <c:pt idx="5">
                  <c:v>Västsverige</c:v>
                </c:pt>
                <c:pt idx="6">
                  <c:v>Norra Mellansverige</c:v>
                </c:pt>
                <c:pt idx="7">
                  <c:v>Mellersta Norrland</c:v>
                </c:pt>
                <c:pt idx="8">
                  <c:v>Övre Norrland</c:v>
                </c:pt>
              </c:strCache>
            </c:strRef>
          </c:cat>
          <c:val>
            <c:numRef>
              <c:f>'000007AS'!$Q$4:$Q$12</c:f>
              <c:numCache>
                <c:formatCode>0.0%</c:formatCode>
                <c:ptCount val="9"/>
                <c:pt idx="0">
                  <c:v>0.35350561552720533</c:v>
                </c:pt>
                <c:pt idx="1">
                  <c:v>0.30697897513790073</c:v>
                </c:pt>
                <c:pt idx="2">
                  <c:v>0.37456445993031356</c:v>
                </c:pt>
                <c:pt idx="3">
                  <c:v>0.3906207644348062</c:v>
                </c:pt>
                <c:pt idx="4">
                  <c:v>0.34765122265122267</c:v>
                </c:pt>
                <c:pt idx="5">
                  <c:v>0.36578203175984336</c:v>
                </c:pt>
                <c:pt idx="6">
                  <c:v>0.40869319785492519</c:v>
                </c:pt>
                <c:pt idx="7">
                  <c:v>0.35226547543075948</c:v>
                </c:pt>
                <c:pt idx="8">
                  <c:v>0.36682970208981769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D-4D9A-95A6-4383B8542E42}"/>
            </c:ext>
          </c:extLst>
        </c:ser>
        <c:ser>
          <c:idx val="2"/>
          <c:order val="1"/>
          <c:tx>
            <c:strRef>
              <c:f>'000007AS'!$M$3</c:f>
              <c:strCache>
                <c:ptCount val="1"/>
                <c:pt idx="0">
                  <c:v>Privat sektor - Tjänstemän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'000007AS'!$B$4:$B$12</c:f>
              <c:strCache>
                <c:ptCount val="9"/>
                <c:pt idx="0">
                  <c:v>Riket</c:v>
                </c:pt>
                <c:pt idx="1">
                  <c:v>Stockholm</c:v>
                </c:pt>
                <c:pt idx="2">
                  <c:v>Östra Mellansverige</c:v>
                </c:pt>
                <c:pt idx="3">
                  <c:v>Småland med öarna</c:v>
                </c:pt>
                <c:pt idx="4">
                  <c:v>Sydsverige</c:v>
                </c:pt>
                <c:pt idx="5">
                  <c:v>Västsverige</c:v>
                </c:pt>
                <c:pt idx="6">
                  <c:v>Norra Mellansverige</c:v>
                </c:pt>
                <c:pt idx="7">
                  <c:v>Mellersta Norrland</c:v>
                </c:pt>
                <c:pt idx="8">
                  <c:v>Övre Norrland</c:v>
                </c:pt>
              </c:strCache>
            </c:strRef>
          </c:cat>
          <c:val>
            <c:numRef>
              <c:f>'000007AS'!$R$4:$R$12</c:f>
              <c:numCache>
                <c:formatCode>0.0%</c:formatCode>
                <c:ptCount val="9"/>
                <c:pt idx="0">
                  <c:v>0.34181659579108059</c:v>
                </c:pt>
                <c:pt idx="1">
                  <c:v>0.48628987129266926</c:v>
                </c:pt>
                <c:pt idx="2">
                  <c:v>0.26277584204413473</c:v>
                </c:pt>
                <c:pt idx="3">
                  <c:v>0.2596909731634589</c:v>
                </c:pt>
                <c:pt idx="4">
                  <c:v>0.32368082368082368</c:v>
                </c:pt>
                <c:pt idx="5">
                  <c:v>0.33075919077659344</c:v>
                </c:pt>
                <c:pt idx="6">
                  <c:v>0.23511148744002258</c:v>
                </c:pt>
                <c:pt idx="7">
                  <c:v>0.25590299936183791</c:v>
                </c:pt>
                <c:pt idx="8">
                  <c:v>0.23877278790573586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D-4D9A-95A6-4383B8542E42}"/>
            </c:ext>
          </c:extLst>
        </c:ser>
        <c:ser>
          <c:idx val="0"/>
          <c:order val="2"/>
          <c:tx>
            <c:strRef>
              <c:f>'000007AS'!$K$3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'000007AS'!$B$4:$B$12</c:f>
              <c:strCache>
                <c:ptCount val="9"/>
                <c:pt idx="0">
                  <c:v>Riket</c:v>
                </c:pt>
                <c:pt idx="1">
                  <c:v>Stockholm</c:v>
                </c:pt>
                <c:pt idx="2">
                  <c:v>Östra Mellansverige</c:v>
                </c:pt>
                <c:pt idx="3">
                  <c:v>Småland med öarna</c:v>
                </c:pt>
                <c:pt idx="4">
                  <c:v>Sydsverige</c:v>
                </c:pt>
                <c:pt idx="5">
                  <c:v>Västsverige</c:v>
                </c:pt>
                <c:pt idx="6">
                  <c:v>Norra Mellansverige</c:v>
                </c:pt>
                <c:pt idx="7">
                  <c:v>Mellersta Norrland</c:v>
                </c:pt>
                <c:pt idx="8">
                  <c:v>Övre Norrland</c:v>
                </c:pt>
              </c:strCache>
            </c:strRef>
          </c:cat>
          <c:val>
            <c:numRef>
              <c:f>'000007AS'!$P$4:$P$12</c:f>
              <c:numCache>
                <c:formatCode>0.0%</c:formatCode>
                <c:ptCount val="9"/>
                <c:pt idx="0">
                  <c:v>0.30467778868171408</c:v>
                </c:pt>
                <c:pt idx="1">
                  <c:v>0.20681109601087214</c:v>
                </c:pt>
                <c:pt idx="2">
                  <c:v>0.36251451800232287</c:v>
                </c:pt>
                <c:pt idx="3">
                  <c:v>0.3496882624017349</c:v>
                </c:pt>
                <c:pt idx="4">
                  <c:v>0.32866795366795365</c:v>
                </c:pt>
                <c:pt idx="5">
                  <c:v>0.30356754405046771</c:v>
                </c:pt>
                <c:pt idx="6">
                  <c:v>0.35619531470505222</c:v>
                </c:pt>
                <c:pt idx="7">
                  <c:v>0.39183152520740266</c:v>
                </c:pt>
                <c:pt idx="8">
                  <c:v>0.39439751000444639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D-4D9A-95A6-4383B8542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9357135"/>
        <c:axId val="1579357615"/>
      </c:barChart>
      <c:catAx>
        <c:axId val="157935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579357615"/>
        <c:crosses val="autoZero"/>
        <c:auto val="1"/>
        <c:lblAlgn val="ctr"/>
        <c:lblOffset val="100"/>
        <c:noMultiLvlLbl val="0"/>
      </c:catAx>
      <c:valAx>
        <c:axId val="1579357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ANDEL ANSTÄLLDA</a:t>
                </a:r>
              </a:p>
            </c:rich>
          </c:tx>
          <c:layout>
            <c:manualLayout>
              <c:xMode val="edge"/>
              <c:yMode val="edge"/>
              <c:x val="2.5449643313816543E-2"/>
              <c:y val="0.28415579731922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579357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144237</xdr:colOff>
      <xdr:row>13</xdr:row>
      <xdr:rowOff>105047</xdr:rowOff>
    </xdr:from>
    <xdr:to>
      <xdr:col>12</xdr:col>
      <xdr:colOff>67137</xdr:colOff>
      <xdr:row>32</xdr:row>
      <xdr:rowOff>85547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847736-5BF5-0144-2B71-BD066B6B9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113210</xdr:colOff>
      <xdr:row>13</xdr:row>
      <xdr:rowOff>120016</xdr:rowOff>
    </xdr:from>
    <xdr:to>
      <xdr:col>23</xdr:col>
      <xdr:colOff>607610</xdr:colOff>
      <xdr:row>32</xdr:row>
      <xdr:rowOff>100516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762EBDCB-ECC4-6F05-AA05-CC2D83AF6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edlingsinstitutet">
  <a:themeElements>
    <a:clrScheme name="MedlingsInstitutet_ny">
      <a:dk1>
        <a:sysClr val="windowText" lastClr="000000"/>
      </a:dk1>
      <a:lt1>
        <a:sysClr val="window" lastClr="FFFFFF"/>
      </a:lt1>
      <a:dk2>
        <a:srgbClr val="E8EBED"/>
      </a:dk2>
      <a:lt2>
        <a:srgbClr val="384F5B"/>
      </a:lt2>
      <a:accent1>
        <a:srgbClr val="E0C49B"/>
      </a:accent1>
      <a:accent2>
        <a:srgbClr val="30404C"/>
      </a:accent2>
      <a:accent3>
        <a:srgbClr val="C9C3C3"/>
      </a:accent3>
      <a:accent4>
        <a:srgbClr val="5B2F2F"/>
      </a:accent4>
      <a:accent5>
        <a:srgbClr val="C5D8D8"/>
      </a:accent5>
      <a:accent6>
        <a:srgbClr val="3B605B"/>
      </a:accent6>
      <a:hlink>
        <a:srgbClr val="04709B"/>
      </a:hlink>
      <a:folHlink>
        <a:srgbClr val="4F9BB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zoomScaleNormal="100" workbookViewId="0">
      <selection activeCell="F6" sqref="F6"/>
    </sheetView>
  </sheetViews>
  <sheetFormatPr defaultRowHeight="15" x14ac:dyDescent="0.25"/>
  <cols>
    <col min="1" max="2" width="9.140625" customWidth="1"/>
    <col min="3" max="3" width="17.7109375" customWidth="1"/>
    <col min="4" max="7" width="9.140625" customWidth="1"/>
  </cols>
  <sheetData>
    <row r="1" spans="1:18" ht="18.75" x14ac:dyDescent="0.3">
      <c r="A1" s="1" t="s">
        <v>0</v>
      </c>
      <c r="B1" s="1"/>
    </row>
    <row r="3" spans="1:18" x14ac:dyDescent="0.25">
      <c r="E3" s="2" t="s">
        <v>1</v>
      </c>
      <c r="F3" s="2" t="s">
        <v>2</v>
      </c>
      <c r="G3" s="2" t="s">
        <v>3</v>
      </c>
      <c r="J3" t="s">
        <v>25</v>
      </c>
      <c r="K3" t="s">
        <v>24</v>
      </c>
      <c r="L3" t="s">
        <v>26</v>
      </c>
      <c r="M3" t="s">
        <v>27</v>
      </c>
      <c r="O3" t="s">
        <v>25</v>
      </c>
      <c r="P3" t="s">
        <v>24</v>
      </c>
      <c r="Q3" t="s">
        <v>26</v>
      </c>
      <c r="R3" t="s">
        <v>27</v>
      </c>
    </row>
    <row r="4" spans="1:18" x14ac:dyDescent="0.25">
      <c r="A4" s="2" t="s">
        <v>4</v>
      </c>
      <c r="B4" s="2" t="s">
        <v>15</v>
      </c>
      <c r="C4" s="2" t="s">
        <v>5</v>
      </c>
      <c r="D4" s="2" t="s">
        <v>6</v>
      </c>
      <c r="E4" s="3">
        <v>43800</v>
      </c>
      <c r="F4" s="3">
        <v>39300</v>
      </c>
      <c r="G4" s="3">
        <v>41600</v>
      </c>
      <c r="H4" s="5">
        <f>100-(F4/E4*100)</f>
        <v>10.273972602739718</v>
      </c>
      <c r="J4" s="5">
        <v>69.532221131828592</v>
      </c>
      <c r="K4" s="5">
        <v>30.467778868171408</v>
      </c>
      <c r="L4" s="5">
        <v>35.350561552720535</v>
      </c>
      <c r="M4" s="5">
        <v>34.181659579108057</v>
      </c>
      <c r="O4" s="6">
        <f>J4/100</f>
        <v>0.69532221131828598</v>
      </c>
      <c r="P4" s="6">
        <f t="shared" ref="P4:P12" si="0">K4/100</f>
        <v>0.30467778868171408</v>
      </c>
      <c r="Q4" s="6">
        <f t="shared" ref="Q4:Q12" si="1">L4/100</f>
        <v>0.35350561552720533</v>
      </c>
      <c r="R4" s="6">
        <f t="shared" ref="R4:R12" si="2">M4/100</f>
        <v>0.34181659579108059</v>
      </c>
    </row>
    <row r="5" spans="1:18" x14ac:dyDescent="0.25">
      <c r="B5" t="s">
        <v>16</v>
      </c>
      <c r="C5" s="2" t="s">
        <v>7</v>
      </c>
      <c r="D5" s="2" t="s">
        <v>6</v>
      </c>
      <c r="E5" s="3">
        <v>49200</v>
      </c>
      <c r="F5" s="3">
        <v>43800</v>
      </c>
      <c r="G5" s="3">
        <v>46600</v>
      </c>
      <c r="H5" s="5">
        <f t="shared" ref="H5:H12" si="3">100-(F5/E5*100)</f>
        <v>10.975609756097555</v>
      </c>
      <c r="J5" s="5">
        <v>79.318890398912771</v>
      </c>
      <c r="K5" s="5">
        <v>20.681109601087215</v>
      </c>
      <c r="L5" s="5">
        <v>30.697897513790075</v>
      </c>
      <c r="M5" s="5">
        <v>48.628987129266925</v>
      </c>
      <c r="O5" s="6">
        <f t="shared" ref="O5:O12" si="4">J5/100</f>
        <v>0.79318890398912767</v>
      </c>
      <c r="P5" s="6">
        <f t="shared" si="0"/>
        <v>0.20681109601087214</v>
      </c>
      <c r="Q5" s="6">
        <f t="shared" si="1"/>
        <v>0.30697897513790073</v>
      </c>
      <c r="R5" s="6">
        <f t="shared" si="2"/>
        <v>0.48628987129266926</v>
      </c>
    </row>
    <row r="6" spans="1:18" x14ac:dyDescent="0.25">
      <c r="B6" t="s">
        <v>17</v>
      </c>
      <c r="C6" s="2" t="s">
        <v>8</v>
      </c>
      <c r="D6" s="2" t="s">
        <v>6</v>
      </c>
      <c r="E6" s="3">
        <v>41300</v>
      </c>
      <c r="F6" s="3">
        <v>37400</v>
      </c>
      <c r="G6" s="3">
        <v>39300</v>
      </c>
      <c r="H6" s="5">
        <f t="shared" si="3"/>
        <v>9.4430992736077428</v>
      </c>
      <c r="J6" s="5">
        <v>63.748548199767704</v>
      </c>
      <c r="K6" s="5">
        <v>36.251451800232289</v>
      </c>
      <c r="L6" s="5">
        <v>37.456445993031359</v>
      </c>
      <c r="M6" s="5">
        <v>26.277584204413472</v>
      </c>
      <c r="O6" s="6">
        <f t="shared" si="4"/>
        <v>0.63748548199767707</v>
      </c>
      <c r="P6" s="6">
        <f t="shared" si="0"/>
        <v>0.36251451800232287</v>
      </c>
      <c r="Q6" s="6">
        <f t="shared" si="1"/>
        <v>0.37456445993031356</v>
      </c>
      <c r="R6" s="6">
        <f t="shared" si="2"/>
        <v>0.26277584204413473</v>
      </c>
    </row>
    <row r="7" spans="1:18" x14ac:dyDescent="0.25">
      <c r="B7" t="s">
        <v>18</v>
      </c>
      <c r="C7" s="2" t="s">
        <v>9</v>
      </c>
      <c r="D7" s="2" t="s">
        <v>6</v>
      </c>
      <c r="E7" s="3">
        <v>39900</v>
      </c>
      <c r="F7" s="3">
        <v>36700</v>
      </c>
      <c r="G7" s="3">
        <v>38300</v>
      </c>
      <c r="H7" s="5">
        <f t="shared" si="3"/>
        <v>8.0200501253132757</v>
      </c>
      <c r="J7" s="5">
        <v>65.031173759826515</v>
      </c>
      <c r="K7" s="5">
        <v>34.968826240173492</v>
      </c>
      <c r="L7" s="5">
        <v>39.06207644348062</v>
      </c>
      <c r="M7" s="5">
        <v>25.969097316345891</v>
      </c>
      <c r="O7" s="6">
        <f t="shared" si="4"/>
        <v>0.6503117375982651</v>
      </c>
      <c r="P7" s="6">
        <f t="shared" si="0"/>
        <v>0.3496882624017349</v>
      </c>
      <c r="Q7" s="6">
        <f t="shared" si="1"/>
        <v>0.3906207644348062</v>
      </c>
      <c r="R7" s="6">
        <f t="shared" si="2"/>
        <v>0.2596909731634589</v>
      </c>
    </row>
    <row r="8" spans="1:18" x14ac:dyDescent="0.25">
      <c r="B8" t="s">
        <v>19</v>
      </c>
      <c r="C8" s="2" t="s">
        <v>10</v>
      </c>
      <c r="D8" s="2" t="s">
        <v>6</v>
      </c>
      <c r="E8" s="3">
        <v>42900</v>
      </c>
      <c r="F8" s="3">
        <v>38300</v>
      </c>
      <c r="G8" s="3">
        <v>40600</v>
      </c>
      <c r="H8" s="5">
        <f t="shared" si="3"/>
        <v>10.722610722610725</v>
      </c>
      <c r="J8" s="5">
        <v>67.133204633204642</v>
      </c>
      <c r="K8" s="5">
        <v>32.866795366795365</v>
      </c>
      <c r="L8" s="5">
        <v>34.765122265122265</v>
      </c>
      <c r="M8" s="5">
        <v>32.368082368082369</v>
      </c>
      <c r="O8" s="6">
        <f t="shared" si="4"/>
        <v>0.67133204633204646</v>
      </c>
      <c r="P8" s="6">
        <f t="shared" si="0"/>
        <v>0.32866795366795365</v>
      </c>
      <c r="Q8" s="6">
        <f t="shared" si="1"/>
        <v>0.34765122265122267</v>
      </c>
      <c r="R8" s="6">
        <f t="shared" si="2"/>
        <v>0.32368082368082368</v>
      </c>
    </row>
    <row r="9" spans="1:18" x14ac:dyDescent="0.25">
      <c r="B9" t="s">
        <v>20</v>
      </c>
      <c r="C9" s="2" t="s">
        <v>11</v>
      </c>
      <c r="D9" s="2" t="s">
        <v>6</v>
      </c>
      <c r="E9" s="3">
        <v>43200</v>
      </c>
      <c r="F9" s="3">
        <v>38800</v>
      </c>
      <c r="G9" s="3">
        <v>41000</v>
      </c>
      <c r="H9" s="5">
        <f t="shared" si="3"/>
        <v>10.18518518518519</v>
      </c>
      <c r="J9" s="5">
        <v>69.643245594953228</v>
      </c>
      <c r="K9" s="5">
        <v>30.356754405046772</v>
      </c>
      <c r="L9" s="5">
        <v>36.578203175984335</v>
      </c>
      <c r="M9" s="5">
        <v>33.075919077659343</v>
      </c>
      <c r="O9" s="6">
        <f t="shared" si="4"/>
        <v>0.69643245594953229</v>
      </c>
      <c r="P9" s="6">
        <f t="shared" si="0"/>
        <v>0.30356754405046771</v>
      </c>
      <c r="Q9" s="6">
        <f t="shared" si="1"/>
        <v>0.36578203175984336</v>
      </c>
      <c r="R9" s="6">
        <f t="shared" si="2"/>
        <v>0.33075919077659344</v>
      </c>
    </row>
    <row r="10" spans="1:18" x14ac:dyDescent="0.25">
      <c r="B10" t="s">
        <v>21</v>
      </c>
      <c r="C10" s="2" t="s">
        <v>12</v>
      </c>
      <c r="D10" s="2" t="s">
        <v>6</v>
      </c>
      <c r="E10" s="3">
        <v>39700</v>
      </c>
      <c r="F10" s="3">
        <v>36300</v>
      </c>
      <c r="G10" s="3">
        <v>38000</v>
      </c>
      <c r="H10" s="5">
        <f t="shared" si="3"/>
        <v>8.5642317380352608</v>
      </c>
      <c r="J10" s="5">
        <v>64.380468529494777</v>
      </c>
      <c r="K10" s="5">
        <v>35.619531470505223</v>
      </c>
      <c r="L10" s="5">
        <v>40.869319785492522</v>
      </c>
      <c r="M10" s="5">
        <v>23.511148744002259</v>
      </c>
      <c r="O10" s="6">
        <f t="shared" si="4"/>
        <v>0.64380468529494772</v>
      </c>
      <c r="P10" s="6">
        <f t="shared" si="0"/>
        <v>0.35619531470505222</v>
      </c>
      <c r="Q10" s="6">
        <f t="shared" si="1"/>
        <v>0.40869319785492519</v>
      </c>
      <c r="R10" s="6">
        <f t="shared" si="2"/>
        <v>0.23511148744002258</v>
      </c>
    </row>
    <row r="11" spans="1:18" x14ac:dyDescent="0.25">
      <c r="B11" t="s">
        <v>22</v>
      </c>
      <c r="C11" s="2" t="s">
        <v>13</v>
      </c>
      <c r="D11" s="2" t="s">
        <v>6</v>
      </c>
      <c r="E11" s="3">
        <v>40300</v>
      </c>
      <c r="F11" s="3">
        <v>36100</v>
      </c>
      <c r="G11" s="3">
        <v>38000</v>
      </c>
      <c r="H11" s="5">
        <f t="shared" si="3"/>
        <v>10.421836228287845</v>
      </c>
      <c r="J11" s="5">
        <v>60.816847479259728</v>
      </c>
      <c r="K11" s="5">
        <v>39.183152520740265</v>
      </c>
      <c r="L11" s="5">
        <v>35.226547543075945</v>
      </c>
      <c r="M11" s="5">
        <v>25.59029993618379</v>
      </c>
      <c r="O11" s="6">
        <f t="shared" si="4"/>
        <v>0.60816847479259728</v>
      </c>
      <c r="P11" s="6">
        <f t="shared" si="0"/>
        <v>0.39183152520740266</v>
      </c>
      <c r="Q11" s="6">
        <f t="shared" si="1"/>
        <v>0.35226547543075948</v>
      </c>
      <c r="R11" s="6">
        <f t="shared" si="2"/>
        <v>0.25590299936183791</v>
      </c>
    </row>
    <row r="12" spans="1:18" x14ac:dyDescent="0.25">
      <c r="B12" t="s">
        <v>23</v>
      </c>
      <c r="C12" s="2" t="s">
        <v>14</v>
      </c>
      <c r="D12" s="2" t="s">
        <v>6</v>
      </c>
      <c r="E12" s="3">
        <v>40800</v>
      </c>
      <c r="F12" s="3">
        <v>36900</v>
      </c>
      <c r="G12" s="3">
        <v>38900</v>
      </c>
      <c r="H12" s="5">
        <f t="shared" si="3"/>
        <v>9.558823529411768</v>
      </c>
      <c r="J12" s="5">
        <v>60.560248999555355</v>
      </c>
      <c r="K12" s="5">
        <v>39.439751000444637</v>
      </c>
      <c r="L12" s="5">
        <v>36.682970208981772</v>
      </c>
      <c r="M12" s="5">
        <v>23.877278790573587</v>
      </c>
      <c r="O12" s="6">
        <f t="shared" si="4"/>
        <v>0.60560248999555355</v>
      </c>
      <c r="P12" s="6">
        <f t="shared" si="0"/>
        <v>0.39439751000444639</v>
      </c>
      <c r="Q12" s="6">
        <f t="shared" si="1"/>
        <v>0.36682970208981769</v>
      </c>
      <c r="R12" s="6">
        <f t="shared" si="2"/>
        <v>0.23877278790573586</v>
      </c>
    </row>
    <row r="23" spans="1:2" x14ac:dyDescent="0.25">
      <c r="A23" s="4"/>
      <c r="B23" s="4"/>
    </row>
  </sheetData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000007AS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Beijron</dc:creator>
  <cp:lastModifiedBy>Peter Beijron</cp:lastModifiedBy>
  <dcterms:created xsi:type="dcterms:W3CDTF">2025-11-20T10:22:04Z</dcterms:created>
  <dcterms:modified xsi:type="dcterms:W3CDTF">2025-12-08T09:53:42Z</dcterms:modified>
</cp:coreProperties>
</file>