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Thomas &amp; Anna\Augustirapport\"/>
    </mc:Choice>
  </mc:AlternateContent>
  <xr:revisionPtr revIDLastSave="0" documentId="13_ncr:1_{38E294A8-4F67-42A5-B8D0-411E89F0DB59}" xr6:coauthVersionLast="47" xr6:coauthVersionMax="47" xr10:uidLastSave="{00000000-0000-0000-0000-000000000000}"/>
  <bookViews>
    <workbookView xWindow="20790" yWindow="90" windowWidth="24780" windowHeight="20445" xr2:uid="{00000000-000D-0000-FFFF-FFFF00000000}"/>
  </bookViews>
  <sheets>
    <sheet name="Innehållsförteckning" sheetId="31" r:id="rId1"/>
    <sheet name="Diagram 1.1" sheetId="9" r:id="rId2"/>
    <sheet name="Diagram 1.2" sheetId="32" r:id="rId3"/>
    <sheet name="Diagram 1.3" sheetId="8" r:id="rId4"/>
    <sheet name="Diagram 1.4" sheetId="7" r:id="rId5"/>
    <sheet name="Diagram 1.5" sheetId="4" r:id="rId6"/>
    <sheet name="Tabell 1.1" sheetId="5" r:id="rId7"/>
    <sheet name="Diagram 1.6" sheetId="6" r:id="rId8"/>
    <sheet name="Tabell 1.2" sheetId="26" r:id="rId9"/>
    <sheet name="Tabell 1.3" sheetId="27" r:id="rId10"/>
    <sheet name="Diagram 2.1" sheetId="2" r:id="rId11"/>
    <sheet name="Tabell 2.1" sheetId="33" r:id="rId12"/>
    <sheet name="Tabell 2.2" sheetId="11" r:id="rId13"/>
    <sheet name="Tabell 2.3" sheetId="12" r:id="rId14"/>
    <sheet name="Tabell 2.4" sheetId="13" r:id="rId15"/>
    <sheet name="Tabell 2.5" sheetId="14" r:id="rId16"/>
    <sheet name="Tabell 2.6" sheetId="15" r:id="rId17"/>
    <sheet name="Tabell 3.1" sheetId="20" r:id="rId18"/>
    <sheet name="Tabell 3.2" sheetId="21" r:id="rId19"/>
    <sheet name="Tabell 3.3" sheetId="22" r:id="rId20"/>
    <sheet name="Tabell 3.4" sheetId="23" r:id="rId21"/>
    <sheet name="Tabell 3.5" sheetId="24" r:id="rId22"/>
    <sheet name="Tabell 3.6" sheetId="25" r:id="rId23"/>
    <sheet name="Diagram 3.1" sheetId="34" r:id="rId24"/>
  </sheets>
  <externalReferences>
    <externalReference r:id="rId25"/>
  </externalReferences>
  <definedNames>
    <definedName name="_Hlk199110055" localSheetId="20">'Tabell 3.4'!$A$18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0" l="1"/>
  <c r="B5" i="20"/>
  <c r="B4" i="20"/>
  <c r="B3" i="20"/>
</calcChain>
</file>

<file path=xl/sharedStrings.xml><?xml version="1.0" encoding="utf-8"?>
<sst xmlns="http://schemas.openxmlformats.org/spreadsheetml/2006/main" count="563" uniqueCount="348">
  <si>
    <t>Arbetare</t>
  </si>
  <si>
    <t>Tjänstemän</t>
  </si>
  <si>
    <t>1-9</t>
  </si>
  <si>
    <t>10-19</t>
  </si>
  <si>
    <t>20-49</t>
  </si>
  <si>
    <t>Totalt</t>
  </si>
  <si>
    <t>50-199</t>
  </si>
  <si>
    <t>200-499</t>
  </si>
  <si>
    <t>500-</t>
  </si>
  <si>
    <t>Antal anställda</t>
  </si>
  <si>
    <t>18-24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</si>
  <si>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</si>
  <si>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</si>
  <si>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</si>
  <si>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</si>
  <si>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</si>
  <si>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</si>
  <si>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</si>
  <si>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</si>
  <si>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Förgymnasial utbildning</t>
  </si>
  <si>
    <t>Gymnasial utbildning</t>
  </si>
  <si>
    <t>Forskarutbildning</t>
  </si>
  <si>
    <t>Eftergymnasial utbildning 
kortare än två år</t>
  </si>
  <si>
    <t>Eftergymnasial utbildning 
två år eller längre</t>
  </si>
  <si>
    <t>Fördjupad 
högskolekompetens</t>
  </si>
  <si>
    <t>Chefsyrken</t>
  </si>
  <si>
    <t>Högskolekompetens</t>
  </si>
  <si>
    <t>Samtliga yrken</t>
  </si>
  <si>
    <t>Administration och 
kundtjänst</t>
  </si>
  <si>
    <t>Byggverksamhet 
och tillverkning</t>
  </si>
  <si>
    <t>Kortare utbildning 
eller introduktion</t>
  </si>
  <si>
    <t>Service-, omsorgs- och 
försäljningsyrken</t>
  </si>
  <si>
    <t>Maskinell tillverkning 
och transport m.m.</t>
  </si>
  <si>
    <t>År</t>
  </si>
  <si>
    <t>Privat sektor</t>
  </si>
  <si>
    <t>Hela arbetsmarknaden</t>
  </si>
  <si>
    <t>Kvinnor</t>
  </si>
  <si>
    <t>Män</t>
  </si>
  <si>
    <t>Inrikes födda</t>
  </si>
  <si>
    <t>Antal anställda i företaget</t>
  </si>
  <si>
    <t>Antal företag</t>
  </si>
  <si>
    <t>10-49</t>
  </si>
  <si>
    <t>50-249</t>
  </si>
  <si>
    <t>250-499</t>
  </si>
  <si>
    <t>500+</t>
  </si>
  <si>
    <t>Medlemsorganisation</t>
  </si>
  <si>
    <t>Förbundsgrupp eller motsvarande</t>
  </si>
  <si>
    <t>Industri</t>
  </si>
  <si>
    <t>Bruksindustriföreningen/Jernkontoret</t>
  </si>
  <si>
    <t>Part i Industriavtalet</t>
  </si>
  <si>
    <t>Byggmaterialindustrierna</t>
  </si>
  <si>
    <t>Energiföretagens Arbetsgivareförening</t>
  </si>
  <si>
    <t>Grafiska företagen</t>
  </si>
  <si>
    <t>Gröna arbetsgivare</t>
  </si>
  <si>
    <t>IKEM - Innovations- och kemiindustrierna</t>
  </si>
  <si>
    <t>Industriarbetsgivarna</t>
  </si>
  <si>
    <t>Kemisk Tekniska Företagen</t>
  </si>
  <si>
    <t>Livsmedelsföretagen</t>
  </si>
  <si>
    <t>Läkemedelsindustriföreningen</t>
  </si>
  <si>
    <t>Mobility Sweden</t>
  </si>
  <si>
    <t>Skogsindustrierna</t>
  </si>
  <si>
    <t>Svemin</t>
  </si>
  <si>
    <t>Svensk Betong</t>
  </si>
  <si>
    <t>Sveriges Bergmaterialindustri</t>
  </si>
  <si>
    <t>Teknikföretagen</t>
  </si>
  <si>
    <t>TEKO, Sveriges Textil- och Modeföretag</t>
  </si>
  <si>
    <t>Trä- och Möbelföretagen</t>
  </si>
  <si>
    <t>Återvinningsindustrierna</t>
  </si>
  <si>
    <t>Tjänster</t>
  </si>
  <si>
    <t>Almega Tjänsteförbunden</t>
  </si>
  <si>
    <t>Almega</t>
  </si>
  <si>
    <t>Almega Tjänsteföretagen</t>
  </si>
  <si>
    <t>Försäkringsbranschens Arbetsgivarorganisation</t>
  </si>
  <si>
    <t>Innovationsföretagen</t>
  </si>
  <si>
    <t>Kompetensföretagen</t>
  </si>
  <si>
    <t>Medieföretagen</t>
  </si>
  <si>
    <t>Sveriges Managementkonsulter</t>
  </si>
  <si>
    <t>Säkerhetsföretagen</t>
  </si>
  <si>
    <t>Tågföretagen</t>
  </si>
  <si>
    <t>Vårdföretagarna</t>
  </si>
  <si>
    <t>Handel, hotell, restaurang</t>
  </si>
  <si>
    <t>Svensk Handel</t>
  </si>
  <si>
    <t>Teknikgrossisternas Arbetsgivareförening (TGA)</t>
  </si>
  <si>
    <t>Visita</t>
  </si>
  <si>
    <t>Transporter</t>
  </si>
  <si>
    <t>Biltrafikens Arbetsgivareförbund</t>
  </si>
  <si>
    <t>Transportföretagen</t>
  </si>
  <si>
    <t>Föreningen Svensk Sjöfart</t>
  </si>
  <si>
    <t>Motorbranschens Arbetsgivareförbund</t>
  </si>
  <si>
    <t>Sjöfartens Arbetsgivareförbund</t>
  </si>
  <si>
    <t>Svenska Flygbranschen</t>
  </si>
  <si>
    <t>Sveriges Bussföretag</t>
  </si>
  <si>
    <t>Sveriges Hamnar</t>
  </si>
  <si>
    <t>Transportindustriförbundet</t>
  </si>
  <si>
    <t>Byggindustri, installation</t>
  </si>
  <si>
    <t>Byggföretagen</t>
  </si>
  <si>
    <t>Glasbranschföreningen</t>
  </si>
  <si>
    <t>Installatörsföretagen</t>
  </si>
  <si>
    <t>Maskinentreprenörerna</t>
  </si>
  <si>
    <t>Måleriföretagen i Sverige</t>
  </si>
  <si>
    <t>Plåt &amp; Ventföretagen</t>
  </si>
  <si>
    <t>Organisation</t>
  </si>
  <si>
    <t>Antal medlemsföretag</t>
  </si>
  <si>
    <t>Arbetsgivaralliansen</t>
  </si>
  <si>
    <t>Fremia</t>
  </si>
  <si>
    <t>Sinf</t>
  </si>
  <si>
    <t>Sobona</t>
  </si>
  <si>
    <t>Svenska kyrkans arbetsgivarorganisation</t>
  </si>
  <si>
    <t>Anställda i medlemsföretagen</t>
  </si>
  <si>
    <t>Ingår i</t>
  </si>
  <si>
    <t>IF Metall</t>
  </si>
  <si>
    <t>Facken inom industrin</t>
  </si>
  <si>
    <t>6F</t>
  </si>
  <si>
    <t>GS-facket</t>
  </si>
  <si>
    <t>Unionen</t>
  </si>
  <si>
    <t>Facken inom industrin, PTK</t>
  </si>
  <si>
    <t>Vision</t>
  </si>
  <si>
    <t>OFR, PTK</t>
  </si>
  <si>
    <t>Vårdförbundet</t>
  </si>
  <si>
    <t>Fackförbundet ST</t>
  </si>
  <si>
    <t>OFR</t>
  </si>
  <si>
    <t>Finansförbundet</t>
  </si>
  <si>
    <t>Polisförbundet</t>
  </si>
  <si>
    <t>Forena</t>
  </si>
  <si>
    <t>Journalistförbundet</t>
  </si>
  <si>
    <t>PTK</t>
  </si>
  <si>
    <t>Försvarsförbundet</t>
  </si>
  <si>
    <t>Tull-Kust</t>
  </si>
  <si>
    <t>Symf</t>
  </si>
  <si>
    <t>Sveriges Lärare</t>
  </si>
  <si>
    <t>Sveriges Ingenjörer</t>
  </si>
  <si>
    <t>Akavia</t>
  </si>
  <si>
    <t>Akad., PTK, Saco-S</t>
  </si>
  <si>
    <t>Akademikerförbundet SSR</t>
  </si>
  <si>
    <t>OFR, PTK, Saco-S</t>
  </si>
  <si>
    <t>Sveriges läkarförbund</t>
  </si>
  <si>
    <t>Naturvetarna</t>
  </si>
  <si>
    <t>SULF</t>
  </si>
  <si>
    <t>DIK</t>
  </si>
  <si>
    <t>SRAT</t>
  </si>
  <si>
    <t>Officersförbundet</t>
  </si>
  <si>
    <t>Sveriges Skolledare</t>
  </si>
  <si>
    <t>Fysioterapeuterna</t>
  </si>
  <si>
    <t>Sveriges Arkitekter</t>
  </si>
  <si>
    <t>Sveriges Psykologförbund</t>
  </si>
  <si>
    <t>Sveriges Arbetsterapeuter</t>
  </si>
  <si>
    <t>Sveriges Farmaceuter</t>
  </si>
  <si>
    <t>Sveriges Tandläkarförbund</t>
  </si>
  <si>
    <t>Akad., Saco-S</t>
  </si>
  <si>
    <t>Sjöbefälsföreningen</t>
  </si>
  <si>
    <t>Kyrkans Akademikerförbund</t>
  </si>
  <si>
    <t>Sveriges Veterinärförbund</t>
  </si>
  <si>
    <t>Reservofficerarna</t>
  </si>
  <si>
    <t>Facklig organisation</t>
  </si>
  <si>
    <t>Antal kollektivavtals-anslutningar</t>
  </si>
  <si>
    <t>Ledarna</t>
  </si>
  <si>
    <t>Arbetsgivarförbund</t>
  </si>
  <si>
    <t>Fastigo</t>
  </si>
  <si>
    <t>Frisörföretagarna</t>
  </si>
  <si>
    <t>Svensk Scenkonst</t>
  </si>
  <si>
    <t>Svenska Kyrkans Arbetsgivarorganisation</t>
  </si>
  <si>
    <t>Sveriges Kommuner och Regioner</t>
  </si>
  <si>
    <t>Tidsbegränsat anställda</t>
  </si>
  <si>
    <t>Handelsanställdas förbund</t>
  </si>
  <si>
    <t>Svenska Transportarbetareförbundet</t>
  </si>
  <si>
    <t>Livsmedelsarbetareförbundet</t>
  </si>
  <si>
    <t>Svenska Elektrikerförbundet</t>
  </si>
  <si>
    <t>Svenska Pappersindustriarbetareförbundet</t>
  </si>
  <si>
    <t>Musikerförbundet</t>
  </si>
  <si>
    <t>Svenska Kommunalarbetareförbundet</t>
  </si>
  <si>
    <t>Svenska Byggnadsarbetareförbundet</t>
  </si>
  <si>
    <t>Svenska Målareförbundet</t>
  </si>
  <si>
    <t>Arbetare (%)</t>
  </si>
  <si>
    <t>Tjänstemän (%)</t>
  </si>
  <si>
    <t>Förändring från föregående år (%)</t>
  </si>
  <si>
    <t>Källor: 2005–2021 Anders Kjellberg: Kollektivavtalens täckningsgrad och vita fläckar. Arena idé (2023).</t>
  </si>
  <si>
    <t>Yrkesgrupp</t>
  </si>
  <si>
    <t>Täckningsgrad (%)</t>
  </si>
  <si>
    <t>Diagram 1.2</t>
  </si>
  <si>
    <t>Källa: Medlingsinstitutet</t>
  </si>
  <si>
    <t>Nytt insamlings- och beräkningsförfarande fr o m 2022, men justeringar av beräkningsmetoden har även ägt rum</t>
  </si>
  <si>
    <t>2007, 2008, 2017 och 2021.</t>
  </si>
  <si>
    <t>Utbildningslängd</t>
  </si>
  <si>
    <t>Andel anställda som täcks av kollektivavtalfördelat på företagsstorlek samt arbetare och tjänstemän</t>
  </si>
  <si>
    <t>Åldersgrupp</t>
  </si>
  <si>
    <t>TABELL 1.1 Andel anställda som täcks av kollektivavtalfördelat på företagsstorlek samt arbetare och tjänstemän</t>
  </si>
  <si>
    <t>Källa: Arbetskraftsundersökningarna (AKU), SCB</t>
  </si>
  <si>
    <t>Källa: Svenskt Näringsliv</t>
  </si>
  <si>
    <t>Arbetsgivarorganisationer markerade med fet stil</t>
  </si>
  <si>
    <t>Mer information om Svenskt Näringslivs medlemsorganisationer finns på: https://www.svensktnaringsliv.se/medlemsorganisationer</t>
  </si>
  <si>
    <t>Källa: LO</t>
  </si>
  <si>
    <t>Källa: TCO</t>
  </si>
  <si>
    <t>Källa: Saco</t>
  </si>
  <si>
    <t>Källa: Fora</t>
  </si>
  <si>
    <t>Innehållsförteckning</t>
  </si>
  <si>
    <t>Beskrivning</t>
  </si>
  <si>
    <t>Tabell 1.1</t>
  </si>
  <si>
    <t>Diagram 1.1</t>
  </si>
  <si>
    <t>Diagram 1.3</t>
  </si>
  <si>
    <t>Diagram 1.4</t>
  </si>
  <si>
    <t>Diagram 1.5</t>
  </si>
  <si>
    <t>Tabell 2.1</t>
  </si>
  <si>
    <t>Tabell 2.2</t>
  </si>
  <si>
    <t>Tabell 2.3</t>
  </si>
  <si>
    <t>Tabell 2.4</t>
  </si>
  <si>
    <t>Tabell 2.5</t>
  </si>
  <si>
    <t>Tabell 2.6</t>
  </si>
  <si>
    <t>Tabell 3.1</t>
  </si>
  <si>
    <t>Tabell 3.2</t>
  </si>
  <si>
    <t>Tabell 3.3</t>
  </si>
  <si>
    <t>Tabell 3.4</t>
  </si>
  <si>
    <t>Tabell 3.5</t>
  </si>
  <si>
    <t>Tabell 3.6</t>
  </si>
  <si>
    <t>Tabell 3.7</t>
  </si>
  <si>
    <t>Nytecknade hängavtal fördelat på fackliga organisationer 2023</t>
  </si>
  <si>
    <t>Tabell 3.8</t>
  </si>
  <si>
    <t>Arbetsgivare som inträtt i arbetsgivarorganisation under 2023</t>
  </si>
  <si>
    <t>Andel av de anställda som täcks av kollektivavtal</t>
  </si>
  <si>
    <t>Diagram 2.1</t>
  </si>
  <si>
    <t>Tillbaka till innehållsförteckning</t>
  </si>
  <si>
    <t>2022–2024 Medlingsinstitutets lönestatistik</t>
  </si>
  <si>
    <t>För 2005–2021 baseras beräkningarna på åldersgruppen 16–64 år, 2022 på 18-66 år och 2023-24 på 18–68 år.</t>
  </si>
  <si>
    <t>Diagram 1.1 Andel av de anställda som täcks av kollektivavtal 2005-2024</t>
  </si>
  <si>
    <t>65-68</t>
  </si>
  <si>
    <t>Privat sektor 2024.</t>
  </si>
  <si>
    <t>Diagram 1.6 Andel anställda som täcks av kollektivavtal fördelat på ålder</t>
  </si>
  <si>
    <t>Privat sektor 2024</t>
  </si>
  <si>
    <t>Diagram 1.5 Andel anställda som täcks av kollektivavtal fördelat på företagsstorlek</t>
  </si>
  <si>
    <t>Diagram 1.4 Andel anställda som täcks av kollektivavtal fördelat på utbildningsnivå</t>
  </si>
  <si>
    <t>Diagram 1.3 Andel anställda som täcks av kollektivavtal i olika yrkesgrupper</t>
  </si>
  <si>
    <t>Yrken inom lantbruk, trädgård, skogsbruk och fiske redovisas inte på grund av alltför litet underlag</t>
  </si>
  <si>
    <t>Kultur och service</t>
  </si>
  <si>
    <t>Vård och omsorg</t>
  </si>
  <si>
    <t>Utbildning</t>
  </si>
  <si>
    <t>Offentlig förvaltning</t>
  </si>
  <si>
    <t>Juridisk och ekonomisk verksamhet</t>
  </si>
  <si>
    <t>Fastighet, uthyrning</t>
  </si>
  <si>
    <t>Finans och försäkring</t>
  </si>
  <si>
    <t>Information och kommunikation</t>
  </si>
  <si>
    <t>Hotell och restaurang</t>
  </si>
  <si>
    <t>Transport</t>
  </si>
  <si>
    <t>Handel</t>
  </si>
  <si>
    <t>Byggnadsindustri</t>
  </si>
  <si>
    <t>Samtliga branscher</t>
  </si>
  <si>
    <t>Diagram 1.2 Andel anställda som täcks av kollektivavtal i olika branscher 2024</t>
  </si>
  <si>
    <t>Bransch</t>
  </si>
  <si>
    <t>Branschen Jordbruk, skogsbruk och fiske redovisas inte på grund av alltför litet underlag</t>
  </si>
  <si>
    <t>Fackförbundet Scen &amp; Film</t>
  </si>
  <si>
    <t>Fastighetsanställdas Förbund</t>
  </si>
  <si>
    <t>Hotell- och restaurangfacket</t>
  </si>
  <si>
    <t>Seko, Service- och kommunikationsfacket</t>
  </si>
  <si>
    <t>Svenska Journalistförbundet</t>
  </si>
  <si>
    <t>TABELL 1.2 Nytecknade hängavtal fördelat på fackliga organisationer 2024</t>
  </si>
  <si>
    <t>Almega Utbildning</t>
  </si>
  <si>
    <t>Bankinstitutens Arbetsgivareorganisation</t>
  </si>
  <si>
    <t>Biltrafikens Arbetsgivarförbund</t>
  </si>
  <si>
    <t>Försäkringsbranschens Arbetsgivareorganisation</t>
  </si>
  <si>
    <t>Grafiska Företagens Förbund</t>
  </si>
  <si>
    <t>Gröna Arbetsgivare</t>
  </si>
  <si>
    <t>IKEM - Innovations- och Kemiindustrierna</t>
  </si>
  <si>
    <t>Måleriföretagen</t>
  </si>
  <si>
    <t>Sv. Skorstensfejaremästares Rf</t>
  </si>
  <si>
    <t>Techsverige</t>
  </si>
  <si>
    <t>Teknikarbetsgivarna</t>
  </si>
  <si>
    <t>Teknikgrossisternas Arbetsgivareförening</t>
  </si>
  <si>
    <t>Teko Sveriges Textil &amp; Modeföretag</t>
  </si>
  <si>
    <t>TABELL 1.3 Arbetsgivare som inträtt i arbetsgivarorganisation under 2024</t>
  </si>
  <si>
    <t>Diagram 2.1 Organisationsgrad för arbetar- och tjänstemannayrken 2006-2024</t>
  </si>
  <si>
    <t>(2015–2024) SCB/AKU åldersgruppen 15–74 år inkl heltidsstuderande.</t>
  </si>
  <si>
    <r>
      <t xml:space="preserve">Källor: (2006–2014) Kjellberg, A (2024), </t>
    </r>
    <r>
      <rPr>
        <i/>
        <sz val="8"/>
        <color theme="1"/>
        <rFont val="Lato"/>
        <family val="2"/>
        <scheme val="minor"/>
      </rPr>
      <t>Kollektivavtalens täckningsgrad samt organisationsgraden hos arbetsgivarförbund och fackförbund</t>
    </r>
    <r>
      <rPr>
        <sz val="8"/>
        <color theme="1"/>
        <rFont val="Lato"/>
        <family val="2"/>
        <scheme val="minor"/>
      </rPr>
      <t>.</t>
    </r>
  </si>
  <si>
    <t>Serierna gäller åldersgruppen 16–64 år exkl heltidsstuderande som arbetar vid sidan studierna.</t>
  </si>
  <si>
    <t xml:space="preserve">Sociologiska institutionen, Lunds universitet. Studies in Social Policy, Industrial Relations, Working Life and Mobility. Research Reports 2024:1. </t>
  </si>
  <si>
    <t>Arbetar- yrken</t>
  </si>
  <si>
    <t>Tjänstemanna- yrken</t>
  </si>
  <si>
    <t>15–24</t>
  </si>
  <si>
    <t>25–54</t>
  </si>
  <si>
    <t>55–64</t>
  </si>
  <si>
    <t>65–74</t>
  </si>
  <si>
    <t>15–74</t>
  </si>
  <si>
    <t>TABELL 2.1 Organisationsgrad för arbetar- och tjänstemannayrken 2015 och 2024 fördelat på ålder. Procent</t>
  </si>
  <si>
    <t>Fast anställda</t>
  </si>
  <si>
    <t>TABELL 2.2 Organisationsgrad för arbetar- och tjänstemannayrken 2015 och 2024 fördelat på anställningsform. 15-74 år. Procent</t>
  </si>
  <si>
    <t>Arbetar– yrken</t>
  </si>
  <si>
    <t>Tjänstemanna– yrken</t>
  </si>
  <si>
    <t>Deltid</t>
  </si>
  <si>
    <t>Heltid</t>
  </si>
  <si>
    <t>TABELL 2.3 Organisationsgrad för arbetar- och tjänstemannayrken 2015 och 2024 fördelat på hel- och deltidsarbete. 15-74 år. Procent</t>
  </si>
  <si>
    <t>TABELL 2.4 Organisationsgrad för hel- och deltidsarbetande 2015 och 2024 fördelat på anställningsform. 15-74 år. Procent</t>
  </si>
  <si>
    <t>Utrikes födda</t>
  </si>
  <si>
    <t>TABELL 2.5 Organisationsgrad för anställda med arbetar- repsektive tjänstemannayrken 2015 och 2024 fördelat på födelsereregion. 15-74 år. Procent</t>
  </si>
  <si>
    <t>Arbetaryrken</t>
  </si>
  <si>
    <t>Tjänstemannayrken</t>
  </si>
  <si>
    <t>Anställda totalt</t>
  </si>
  <si>
    <t>TABELL 3.1 Svenskt Näringslivs medlemmar vid årsskiftet 2024/25</t>
  </si>
  <si>
    <t>TechSverige*</t>
  </si>
  <si>
    <t>Almega*</t>
  </si>
  <si>
    <t>TABELL 3.2 Medlemsorganisationer i Svenskt Näringsliv vid årsskiftet 2024/25</t>
  </si>
  <si>
    <t>* Fr o m 1 januari 2025 är TechSverige en fristående organisation inom Svenskt Näringsliv och inte längre en del av Almega</t>
  </si>
  <si>
    <t>Bankinstitutens Arbetsgivarorganisation (BAO)</t>
  </si>
  <si>
    <t>Fastigo, Fastighetsbranschens Arbetsgivarorganisation</t>
  </si>
  <si>
    <t>Frisörföretagarna*</t>
  </si>
  <si>
    <t>Sobona**</t>
  </si>
  <si>
    <t>TABELL 3.3 Arbetsgivarorganisationer utanför Svenskt Näringsliv vid årsskiftet 2024/25</t>
  </si>
  <si>
    <t>* Många frisörer är enmansföretag. Av de 4 558 företagen är 1139 arbetsgivarföretag med 3 290 anställda.</t>
  </si>
  <si>
    <t>** 1 januari 2025 lämnade fyra medlemsorganisationer med sammanlagt 13 000 anställda Sobona.</t>
  </si>
  <si>
    <t>Förändring fr.
dec 23 %</t>
  </si>
  <si>
    <t>Fr o m maj 2024 ingår Svenska Målareförbundet i Svenska Byggnadsarbetareförbundet. Därav den stora medlemsökningen för Byggnadsarbetareförbundet.</t>
  </si>
  <si>
    <t>Förändrad organisationsplan medförde att drygt 5 100 medlemmar lämnade Svenska Kommunalarbetareförbundet för att i stället gå över till Livsmedelsarbetareförbundet, Hotell- och restaurangfacket, Fastighetsanställdas Förbund och Seko.</t>
  </si>
  <si>
    <t>TABELL 3.5 TCO-förbundens yrkesaktiva medlemmar vid årsskiftet 2024/25</t>
  </si>
  <si>
    <t>Förändring från 
dec 23 %</t>
  </si>
  <si>
    <t>Akad., Facken inom industrin, PTK, Saco-S</t>
  </si>
  <si>
    <t>Akad=Akademikeralliansen</t>
  </si>
  <si>
    <t>TABELL 3.6 Sacoförbundens yrkesaktiva medlemmar vid årsskiftet 2024/25</t>
  </si>
  <si>
    <t>LO</t>
  </si>
  <si>
    <t>TCO</t>
  </si>
  <si>
    <t>Saco</t>
  </si>
  <si>
    <t>Källor:</t>
  </si>
  <si>
    <t xml:space="preserve"> Kjellberg, A: The Membership Development of Swedish Trade Unions and Union Confederations Since the End of the Nineteenth Century</t>
  </si>
  <si>
    <t>LO - sid 195-196</t>
  </si>
  <si>
    <t>TCO - sid 457 - 458</t>
  </si>
  <si>
    <t>Saco - sid 751 - 752</t>
  </si>
  <si>
    <t>Antal yrkesaktiva medlemmar i LO, TCO och Saco 1975-2024</t>
  </si>
  <si>
    <t>Tabell 1.2</t>
  </si>
  <si>
    <t>Nytecknade hängavtal fördelat på fackliga organisationer 2024</t>
  </si>
  <si>
    <t>Tabell 1.3</t>
  </si>
  <si>
    <t>Arbetsgivare som inträtt i arbetsgivarorganisation under 2024</t>
  </si>
  <si>
    <t>Andel anställda som täcks av kollektivavtal i olika branscher 2024</t>
  </si>
  <si>
    <t>Andel anställda som täcks av kollektivavtal i olika yrkesgrupper i andelsordning. Privat sektor. 2024</t>
  </si>
  <si>
    <t>Andel anställda som täcks av kollektivavtal fördelat på utbildningsnivå. Privat sektor. 2024</t>
  </si>
  <si>
    <t>Andel anställda som täcks av kollektivavtal fördelat på företagsstorlek. Privat sektor. 2024</t>
  </si>
  <si>
    <t>Diagram 1.6</t>
  </si>
  <si>
    <t>Andel anställda som täcks av kollektivavtal fördelat på åldersgrupper. Privat sektor. 2024</t>
  </si>
  <si>
    <t>Organisationsgrad för arbetar- och tjänstemannayrken 2006-2024</t>
  </si>
  <si>
    <t>Organisationsgrad för arbetar- och tjänstemannayrken 2015 och 2024 fördelat på anställningsform. 15-74 år. Procent</t>
  </si>
  <si>
    <t>Organisationsgrad för arbetar- och tjänstemannayrken 2015 och 2024 fördelat på ålder. Procent</t>
  </si>
  <si>
    <t>Organisationsgrad för arbetar- och tjänstemannayrken 2015 och 2024 fördelat på hel- och deltidsarbete. 15-74 år. Procent</t>
  </si>
  <si>
    <t>Organisationsgrad för hel- och deltidsarbetande 2015 och 2024 fördelat på anställningsform. 15-74 år. Procent</t>
  </si>
  <si>
    <t>Organisationsgrad för anställda med arbetar- repsektive tjänstemannayrken 2015 och 2024 fördelat på födelsereregion. 15-74 år. Procent</t>
  </si>
  <si>
    <t>Svenskt Näringslivs medlemmar vid årsskiftet 2024/25</t>
  </si>
  <si>
    <t>Medlemsorganisationer i Svenskt Näringsliv vid årsskiftet 2024/25</t>
  </si>
  <si>
    <t>Arbetsgivarorganisationer utanför Svenskt Näringsliv vid årsskiftet 2024/25</t>
  </si>
  <si>
    <t>LO-förbundens yrkesaktiva medlemmar vid årsskiftet 2024/25</t>
  </si>
  <si>
    <t>TABELL 3.4 LO-förbundens yrkesaktiva medlemmar vid årsskiftet 2024/25</t>
  </si>
  <si>
    <t>TCO-förbundens yrkesaktiva medlemmar vid årsskiftet 2024/25</t>
  </si>
  <si>
    <t>Sacoförbundens yrkesaktiva medlemmar vid årsskiftet 2024/25</t>
  </si>
  <si>
    <t>Diagram 3.1</t>
  </si>
  <si>
    <t>Organisationsgrad för anställda med fast respektive tidsbegränsad anställning 2015 och  2024 fördelat på födelseregion. 15-74 år. Procent.</t>
  </si>
  <si>
    <t>TABELL 2.6 Organisationsgrad för anställda med fast respektive tidsbegränsad anställning 2015 och  2024 fördelat på födelseregion. 15-74 år. Procent.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</si>
</sst>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6" formatCode="0.0"/>
    <numFmt numFmtId="171" formatCode="#\ ##0.0"/>
    <numFmt numFmtId="172" formatCode="#\ ##0"/>
  </numFmts>
  <fonts count="33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9"/>
      <color rgb="FFFFFFFF"/>
      <name val="Lato"/>
      <family val="2"/>
    </font>
    <font>
      <b/>
      <sz val="8"/>
      <color rgb="FF000000"/>
      <name val="Lato"/>
      <family val="2"/>
    </font>
    <font>
      <sz val="8"/>
      <color rgb="FF000000"/>
      <name val="Lato"/>
      <family val="2"/>
    </font>
    <font>
      <b/>
      <sz val="16"/>
      <color theme="1"/>
      <name val="Lato"/>
      <family val="2"/>
      <scheme val="minor"/>
    </font>
    <font>
      <sz val="9.5"/>
      <color rgb="FF000000"/>
      <name val="Arial"/>
      <family val="2"/>
    </font>
    <font>
      <b/>
      <sz val="9"/>
      <color theme="0"/>
      <name val="Lato"/>
      <family val="2"/>
    </font>
    <font>
      <sz val="8"/>
      <color theme="1"/>
      <name val="Lato"/>
      <family val="2"/>
    </font>
    <font>
      <sz val="8"/>
      <color theme="1"/>
      <name val="Lato"/>
      <family val="2"/>
      <scheme val="minor"/>
    </font>
    <font>
      <sz val="12"/>
      <color rgb="FF000000"/>
      <name val="Arial"/>
      <family val="2"/>
    </font>
    <font>
      <sz val="9"/>
      <color rgb="FFFFFFFF"/>
      <name val="Lato"/>
      <family val="2"/>
    </font>
    <font>
      <sz val="9"/>
      <color rgb="FF384F5B"/>
      <name val="Lato"/>
      <family val="2"/>
    </font>
    <font>
      <sz val="10"/>
      <color theme="1"/>
      <name val="Lato"/>
      <family val="2"/>
      <scheme val="minor"/>
    </font>
    <font>
      <sz val="9"/>
      <color theme="0"/>
      <name val="Lato"/>
      <family val="2"/>
    </font>
    <font>
      <sz val="10"/>
      <color rgb="FF000000"/>
      <name val="Lato"/>
      <family val="2"/>
    </font>
    <font>
      <b/>
      <sz val="11"/>
      <color rgb="FF000000"/>
      <name val="Lato"/>
      <family val="2"/>
    </font>
    <font>
      <sz val="9"/>
      <color theme="1"/>
      <name val="Lato"/>
      <family val="2"/>
      <scheme val="minor"/>
    </font>
    <font>
      <sz val="10"/>
      <color rgb="FF000000"/>
      <name val="Lato"/>
      <family val="2"/>
      <scheme val="major"/>
    </font>
    <font>
      <sz val="10"/>
      <color rgb="FF000000"/>
      <name val="Lato"/>
      <family val="2"/>
      <scheme val="minor"/>
    </font>
    <font>
      <u/>
      <sz val="11"/>
      <color theme="10"/>
      <name val="Lato"/>
      <family val="2"/>
      <scheme val="minor"/>
    </font>
    <font>
      <b/>
      <sz val="14"/>
      <color rgb="FF000000"/>
      <name val="Lato"/>
      <family val="2"/>
    </font>
    <font>
      <sz val="14"/>
      <color rgb="FF000000"/>
      <name val="Lato"/>
      <family val="2"/>
    </font>
    <font>
      <u/>
      <sz val="9.5"/>
      <color theme="10"/>
      <name val="Arial"/>
      <family val="2"/>
    </font>
    <font>
      <u/>
      <sz val="14"/>
      <color theme="10"/>
      <name val="Lato"/>
      <family val="2"/>
    </font>
    <font>
      <sz val="8"/>
      <color theme="1"/>
      <name val="Arial"/>
      <family val="2"/>
    </font>
    <font>
      <i/>
      <sz val="8"/>
      <color theme="1"/>
      <name val="Lato"/>
      <family val="2"/>
      <scheme val="minor"/>
    </font>
    <font>
      <sz val="9"/>
      <color rgb="FFFFFFFF"/>
      <name val="Aptos Narrow"/>
      <family val="2"/>
    </font>
    <font>
      <sz val="9"/>
      <color rgb="FF000000"/>
      <name val="Lato"/>
      <family val="2"/>
    </font>
    <font>
      <sz val="9"/>
      <color rgb="FFFFFFFF"/>
      <name val="Lato"/>
      <family val="2"/>
      <scheme val="minor"/>
    </font>
    <font>
      <b/>
      <sz val="8"/>
      <color theme="1"/>
      <name val="Lato"/>
      <family val="2"/>
      <scheme val="minor"/>
    </font>
    <font>
      <b/>
      <sz val="9"/>
      <color rgb="FF000000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384F5B"/>
        <bgColor indexed="64"/>
      </patternFill>
    </fill>
    <fill>
      <patternFill patternType="solid">
        <fgColor rgb="FFE8EB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AFBFE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thin">
        <color rgb="FF384F5B"/>
      </left>
      <right style="thin">
        <color rgb="FF384F5B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indexed="64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 style="medium">
        <color rgb="FF384F5B"/>
      </top>
      <bottom style="medium">
        <color rgb="FF384F5B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thin">
        <color theme="3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theme="0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rgb="FFFFFFFF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theme="3"/>
      </bottom>
      <diagonal/>
    </border>
    <border>
      <left/>
      <right style="thin">
        <color rgb="FF384F5B"/>
      </right>
      <top style="thin">
        <color indexed="64"/>
      </top>
      <bottom style="medium">
        <color theme="1"/>
      </bottom>
      <diagonal/>
    </border>
    <border>
      <left style="thin">
        <color rgb="FF384F5B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rgb="FF384F5B"/>
      </left>
      <right style="thin">
        <color rgb="FF384F5B"/>
      </right>
      <top style="medium">
        <color theme="1"/>
      </top>
      <bottom style="medium">
        <color theme="1"/>
      </bottom>
      <diagonal/>
    </border>
    <border>
      <left style="thin">
        <color rgb="FF384F5B"/>
      </left>
      <right style="thin">
        <color rgb="FF384F5B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E8EBED"/>
      </bottom>
      <diagonal/>
    </border>
    <border>
      <left style="thin">
        <color rgb="FFFFFFFF"/>
      </left>
      <right style="thin">
        <color rgb="FFFFFFFF"/>
      </right>
      <top style="thin">
        <color rgb="FFE8EBED"/>
      </top>
      <bottom style="thin">
        <color rgb="FFE8EBED"/>
      </bottom>
      <diagonal/>
    </border>
    <border>
      <left style="thin">
        <color rgb="FFFFFFFF"/>
      </left>
      <right style="thin">
        <color rgb="FFFFFFFF"/>
      </right>
      <top/>
      <bottom style="thin">
        <color rgb="FFE8EBED"/>
      </bottom>
      <diagonal/>
    </border>
    <border>
      <left style="thin">
        <color rgb="FFE8EBED"/>
      </left>
      <right style="thin">
        <color rgb="FFE8EBED"/>
      </right>
      <top/>
      <bottom style="thin">
        <color rgb="FF00000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0"/>
  </cellStyleXfs>
  <cellXfs count="210">
    <xf numFmtId="0" fontId="0" fillId="0" borderId="0" xfId="0"/>
    <xf numFmtId="0" fontId="6" fillId="0" borderId="0" xfId="0" applyFont="1"/>
    <xf numFmtId="0" fontId="2" fillId="0" borderId="0" xfId="0" applyFont="1"/>
    <xf numFmtId="164" fontId="0" fillId="0" borderId="0" xfId="1" applyNumberFormat="1" applyFont="1"/>
    <xf numFmtId="0" fontId="0" fillId="0" borderId="0" xfId="0" quotePrefix="1"/>
    <xf numFmtId="0" fontId="5" fillId="4" borderId="0" xfId="0" applyFont="1" applyFill="1" applyAlignment="1">
      <alignment horizontal="left"/>
    </xf>
    <xf numFmtId="0" fontId="8" fillId="2" borderId="1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left" wrapText="1" indent="1"/>
    </xf>
    <xf numFmtId="3" fontId="9" fillId="5" borderId="2" xfId="2" applyNumberFormat="1" applyFont="1" applyFill="1" applyBorder="1" applyAlignment="1">
      <alignment horizontal="right" wrapText="1" indent="3"/>
    </xf>
    <xf numFmtId="0" fontId="9" fillId="5" borderId="3" xfId="2" applyFont="1" applyFill="1" applyBorder="1" applyAlignment="1">
      <alignment horizontal="left" wrapText="1" indent="1"/>
    </xf>
    <xf numFmtId="3" fontId="9" fillId="5" borderId="3" xfId="2" applyNumberFormat="1" applyFont="1" applyFill="1" applyBorder="1" applyAlignment="1">
      <alignment horizontal="right" wrapText="1" indent="3"/>
    </xf>
    <xf numFmtId="0" fontId="9" fillId="5" borderId="4" xfId="2" applyFont="1" applyFill="1" applyBorder="1" applyAlignment="1">
      <alignment horizontal="left" wrapText="1" indent="1"/>
    </xf>
    <xf numFmtId="3" fontId="9" fillId="5" borderId="4" xfId="2" applyNumberFormat="1" applyFont="1" applyFill="1" applyBorder="1" applyAlignment="1">
      <alignment horizontal="right" wrapText="1" indent="3"/>
    </xf>
    <xf numFmtId="0" fontId="9" fillId="5" borderId="0" xfId="2" applyFont="1" applyFill="1" applyAlignment="1">
      <alignment horizontal="left" wrapText="1" indent="1"/>
    </xf>
    <xf numFmtId="3" fontId="9" fillId="5" borderId="0" xfId="2" applyNumberFormat="1" applyFont="1" applyFill="1" applyAlignment="1">
      <alignment horizontal="right" wrapText="1" indent="3"/>
    </xf>
    <xf numFmtId="0" fontId="5" fillId="3" borderId="0" xfId="0" applyFont="1" applyFill="1" applyAlignment="1">
      <alignment horizontal="left"/>
    </xf>
    <xf numFmtId="3" fontId="5" fillId="4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11" fillId="0" borderId="0" xfId="3" applyAlignment="1">
      <alignment horizontal="left"/>
    </xf>
    <xf numFmtId="0" fontId="5" fillId="4" borderId="0" xfId="3" applyFont="1" applyFill="1" applyAlignment="1">
      <alignment horizontal="left"/>
    </xf>
    <xf numFmtId="0" fontId="1" fillId="0" borderId="0" xfId="4"/>
    <xf numFmtId="0" fontId="4" fillId="3" borderId="6" xfId="3" applyFont="1" applyFill="1" applyBorder="1" applyAlignment="1">
      <alignment horizontal="left"/>
    </xf>
    <xf numFmtId="3" fontId="4" fillId="3" borderId="6" xfId="3" applyNumberFormat="1" applyFont="1" applyFill="1" applyBorder="1" applyAlignment="1">
      <alignment horizontal="right" indent="4"/>
    </xf>
    <xf numFmtId="0" fontId="0" fillId="0" borderId="7" xfId="0" applyBorder="1"/>
    <xf numFmtId="0" fontId="0" fillId="0" borderId="8" xfId="0" applyBorder="1"/>
    <xf numFmtId="0" fontId="12" fillId="2" borderId="9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1" fontId="5" fillId="4" borderId="11" xfId="0" applyNumberFormat="1" applyFont="1" applyFill="1" applyBorder="1" applyAlignment="1">
      <alignment horizontal="right" indent="4"/>
    </xf>
    <xf numFmtId="1" fontId="5" fillId="4" borderId="12" xfId="0" applyNumberFormat="1" applyFont="1" applyFill="1" applyBorder="1" applyAlignment="1">
      <alignment horizontal="right" indent="4"/>
    </xf>
    <xf numFmtId="1" fontId="5" fillId="4" borderId="0" xfId="0" applyNumberFormat="1" applyFont="1" applyFill="1" applyAlignment="1">
      <alignment horizontal="right" indent="4"/>
    </xf>
    <xf numFmtId="1" fontId="4" fillId="3" borderId="10" xfId="0" applyNumberFormat="1" applyFont="1" applyFill="1" applyBorder="1" applyAlignment="1">
      <alignment horizontal="right" indent="4"/>
    </xf>
    <xf numFmtId="1" fontId="5" fillId="4" borderId="0" xfId="1" applyNumberFormat="1" applyFont="1" applyFill="1" applyBorder="1" applyAlignment="1">
      <alignment horizontal="center"/>
    </xf>
    <xf numFmtId="3" fontId="5" fillId="4" borderId="13" xfId="0" applyNumberFormat="1" applyFont="1" applyFill="1" applyBorder="1" applyAlignment="1">
      <alignment horizontal="center"/>
    </xf>
    <xf numFmtId="166" fontId="5" fillId="4" borderId="0" xfId="3" applyNumberFormat="1" applyFont="1" applyFill="1" applyAlignment="1">
      <alignment horizontal="right" indent="2"/>
    </xf>
    <xf numFmtId="0" fontId="5" fillId="4" borderId="7" xfId="3" applyFont="1" applyFill="1" applyBorder="1" applyAlignment="1">
      <alignment horizontal="left"/>
    </xf>
    <xf numFmtId="0" fontId="5" fillId="4" borderId="15" xfId="3" applyFont="1" applyFill="1" applyBorder="1" applyAlignment="1">
      <alignment horizontal="left"/>
    </xf>
    <xf numFmtId="0" fontId="5" fillId="4" borderId="12" xfId="3" applyFont="1" applyFill="1" applyBorder="1" applyAlignment="1">
      <alignment horizontal="left"/>
    </xf>
    <xf numFmtId="3" fontId="5" fillId="4" borderId="12" xfId="3" applyNumberFormat="1" applyFont="1" applyFill="1" applyBorder="1" applyAlignment="1">
      <alignment horizontal="right" indent="1"/>
    </xf>
    <xf numFmtId="166" fontId="5" fillId="4" borderId="12" xfId="3" applyNumberFormat="1" applyFont="1" applyFill="1" applyBorder="1" applyAlignment="1">
      <alignment horizontal="right" indent="2"/>
    </xf>
    <xf numFmtId="0" fontId="3" fillId="2" borderId="5" xfId="3" applyFont="1" applyFill="1" applyBorder="1" applyAlignment="1">
      <alignment horizontal="left" wrapText="1"/>
    </xf>
    <xf numFmtId="0" fontId="3" fillId="2" borderId="5" xfId="3" applyFont="1" applyFill="1" applyBorder="1" applyAlignment="1">
      <alignment horizontal="center" wrapText="1"/>
    </xf>
    <xf numFmtId="0" fontId="4" fillId="3" borderId="10" xfId="3" applyFont="1" applyFill="1" applyBorder="1" applyAlignment="1">
      <alignment horizontal="left"/>
    </xf>
    <xf numFmtId="3" fontId="4" fillId="3" borderId="10" xfId="3" applyNumberFormat="1" applyFont="1" applyFill="1" applyBorder="1" applyAlignment="1">
      <alignment horizontal="right" indent="1"/>
    </xf>
    <xf numFmtId="166" fontId="4" fillId="3" borderId="10" xfId="3" applyNumberFormat="1" applyFont="1" applyFill="1" applyBorder="1" applyAlignment="1">
      <alignment horizontal="right" indent="2"/>
    </xf>
    <xf numFmtId="0" fontId="3" fillId="2" borderId="16" xfId="3" applyFont="1" applyFill="1" applyBorder="1" applyAlignment="1">
      <alignment horizontal="center" wrapText="1"/>
    </xf>
    <xf numFmtId="0" fontId="5" fillId="4" borderId="2" xfId="3" applyFont="1" applyFill="1" applyBorder="1" applyAlignment="1">
      <alignment horizontal="left"/>
    </xf>
    <xf numFmtId="3" fontId="5" fillId="4" borderId="2" xfId="3" applyNumberFormat="1" applyFont="1" applyFill="1" applyBorder="1" applyAlignment="1">
      <alignment horizontal="right" indent="5"/>
    </xf>
    <xf numFmtId="3" fontId="5" fillId="4" borderId="2" xfId="3" applyNumberFormat="1" applyFont="1" applyFill="1" applyBorder="1" applyAlignment="1">
      <alignment horizontal="left"/>
    </xf>
    <xf numFmtId="3" fontId="5" fillId="4" borderId="12" xfId="3" applyNumberFormat="1" applyFont="1" applyFill="1" applyBorder="1" applyAlignment="1">
      <alignment horizontal="right" indent="5"/>
    </xf>
    <xf numFmtId="3" fontId="4" fillId="3" borderId="10" xfId="3" applyNumberFormat="1" applyFont="1" applyFill="1" applyBorder="1" applyAlignment="1">
      <alignment horizontal="right" indent="5"/>
    </xf>
    <xf numFmtId="3" fontId="5" fillId="4" borderId="7" xfId="3" applyNumberFormat="1" applyFont="1" applyFill="1" applyBorder="1" applyAlignment="1">
      <alignment horizontal="right" indent="5"/>
    </xf>
    <xf numFmtId="0" fontId="3" fillId="2" borderId="16" xfId="3" applyFont="1" applyFill="1" applyBorder="1" applyAlignment="1">
      <alignment horizontal="left" wrapText="1"/>
    </xf>
    <xf numFmtId="3" fontId="5" fillId="4" borderId="12" xfId="3" applyNumberFormat="1" applyFont="1" applyFill="1" applyBorder="1" applyAlignment="1">
      <alignment horizontal="right" indent="4"/>
    </xf>
    <xf numFmtId="3" fontId="5" fillId="4" borderId="12" xfId="3" applyNumberFormat="1" applyFont="1" applyFill="1" applyBorder="1" applyAlignment="1">
      <alignment horizontal="left"/>
    </xf>
    <xf numFmtId="3" fontId="5" fillId="4" borderId="7" xfId="3" applyNumberFormat="1" applyFont="1" applyFill="1" applyBorder="1" applyAlignment="1">
      <alignment horizontal="right" indent="4"/>
    </xf>
    <xf numFmtId="0" fontId="3" fillId="2" borderId="17" xfId="3" applyFont="1" applyFill="1" applyBorder="1" applyAlignment="1">
      <alignment horizontal="left" wrapText="1"/>
    </xf>
    <xf numFmtId="0" fontId="3" fillId="2" borderId="17" xfId="3" applyFont="1" applyFill="1" applyBorder="1" applyAlignment="1">
      <alignment horizontal="center" wrapText="1"/>
    </xf>
    <xf numFmtId="0" fontId="0" fillId="0" borderId="1" xfId="0" applyBorder="1"/>
    <xf numFmtId="0" fontId="13" fillId="0" borderId="0" xfId="0" applyFont="1" applyAlignment="1">
      <alignment horizontal="left" vertical="center"/>
    </xf>
    <xf numFmtId="0" fontId="14" fillId="0" borderId="0" xfId="0" applyFont="1"/>
    <xf numFmtId="0" fontId="15" fillId="2" borderId="19" xfId="2" applyFont="1" applyFill="1" applyBorder="1" applyAlignment="1">
      <alignment horizontal="center" vertical="center" wrapText="1"/>
    </xf>
    <xf numFmtId="1" fontId="10" fillId="0" borderId="0" xfId="1" applyNumberFormat="1" applyFont="1"/>
    <xf numFmtId="0" fontId="10" fillId="0" borderId="0" xfId="0" applyFont="1"/>
    <xf numFmtId="1" fontId="0" fillId="0" borderId="11" xfId="1" applyNumberFormat="1" applyFont="1" applyBorder="1"/>
    <xf numFmtId="0" fontId="0" fillId="0" borderId="12" xfId="0" applyBorder="1" applyAlignment="1">
      <alignment wrapText="1"/>
    </xf>
    <xf numFmtId="1" fontId="0" fillId="0" borderId="12" xfId="1" applyNumberFormat="1" applyFont="1" applyBorder="1"/>
    <xf numFmtId="0" fontId="0" fillId="0" borderId="12" xfId="0" applyBorder="1"/>
    <xf numFmtId="0" fontId="16" fillId="0" borderId="0" xfId="0" applyFont="1" applyAlignment="1">
      <alignment horizontal="left" vertical="center"/>
    </xf>
    <xf numFmtId="0" fontId="0" fillId="0" borderId="11" xfId="0" applyBorder="1"/>
    <xf numFmtId="0" fontId="4" fillId="3" borderId="10" xfId="0" applyFont="1" applyFill="1" applyBorder="1" applyAlignment="1">
      <alignment horizontal="right"/>
    </xf>
    <xf numFmtId="16" fontId="10" fillId="0" borderId="0" xfId="0" quotePrefix="1" applyNumberFormat="1" applyFont="1"/>
    <xf numFmtId="0" fontId="17" fillId="3" borderId="10" xfId="0" applyFont="1" applyFill="1" applyBorder="1" applyAlignment="1">
      <alignment horizontal="right"/>
    </xf>
    <xf numFmtId="0" fontId="17" fillId="3" borderId="10" xfId="0" applyFont="1" applyFill="1" applyBorder="1" applyAlignment="1">
      <alignment horizontal="left"/>
    </xf>
    <xf numFmtId="0" fontId="0" fillId="6" borderId="1" xfId="0" applyFill="1" applyBorder="1" applyAlignment="1">
      <alignment wrapText="1"/>
    </xf>
    <xf numFmtId="1" fontId="0" fillId="6" borderId="1" xfId="1" applyNumberFormat="1" applyFont="1" applyFill="1" applyBorder="1"/>
    <xf numFmtId="0" fontId="0" fillId="6" borderId="1" xfId="0" applyFill="1" applyBorder="1"/>
    <xf numFmtId="1" fontId="0" fillId="0" borderId="8" xfId="1" applyNumberFormat="1" applyFont="1" applyBorder="1"/>
    <xf numFmtId="0" fontId="0" fillId="0" borderId="21" xfId="0" applyBorder="1"/>
    <xf numFmtId="1" fontId="0" fillId="0" borderId="21" xfId="1" applyNumberFormat="1" applyFont="1" applyBorder="1"/>
    <xf numFmtId="0" fontId="18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13" xfId="0" applyBorder="1"/>
    <xf numFmtId="0" fontId="19" fillId="0" borderId="0" xfId="3" applyFont="1" applyAlignment="1">
      <alignment horizontal="left"/>
    </xf>
    <xf numFmtId="0" fontId="14" fillId="0" borderId="0" xfId="4" applyFont="1"/>
    <xf numFmtId="0" fontId="10" fillId="0" borderId="0" xfId="4" applyFont="1"/>
    <xf numFmtId="0" fontId="20" fillId="0" borderId="0" xfId="3" applyFont="1" applyAlignment="1">
      <alignment horizontal="left"/>
    </xf>
    <xf numFmtId="0" fontId="22" fillId="7" borderId="0" xfId="2" applyFont="1" applyFill="1"/>
    <xf numFmtId="0" fontId="23" fillId="7" borderId="0" xfId="2" applyFont="1" applyFill="1"/>
    <xf numFmtId="0" fontId="7" fillId="7" borderId="0" xfId="2" applyFill="1"/>
    <xf numFmtId="0" fontId="22" fillId="7" borderId="5" xfId="2" applyFont="1" applyFill="1" applyBorder="1"/>
    <xf numFmtId="0" fontId="7" fillId="7" borderId="5" xfId="2" applyFill="1" applyBorder="1"/>
    <xf numFmtId="0" fontId="25" fillId="7" borderId="0" xfId="7" applyFont="1" applyFill="1" applyAlignment="1"/>
    <xf numFmtId="0" fontId="21" fillId="0" borderId="0" xfId="6" applyFill="1" applyBorder="1" applyAlignment="1">
      <alignment horizontal="left"/>
    </xf>
    <xf numFmtId="0" fontId="21" fillId="0" borderId="0" xfId="6" applyAlignment="1">
      <alignment horizontal="left"/>
    </xf>
    <xf numFmtId="0" fontId="21" fillId="0" borderId="0" xfId="6" applyFill="1" applyBorder="1" applyAlignment="1">
      <alignment horizontal="left"/>
    </xf>
    <xf numFmtId="0" fontId="21" fillId="0" borderId="0" xfId="6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26" fillId="0" borderId="0" xfId="0" applyFont="1"/>
    <xf numFmtId="0" fontId="0" fillId="0" borderId="12" xfId="0" applyBorder="1" applyAlignment="1">
      <alignment vertical="top" wrapText="1"/>
    </xf>
    <xf numFmtId="1" fontId="0" fillId="0" borderId="12" xfId="0" applyNumberFormat="1" applyBorder="1"/>
    <xf numFmtId="1" fontId="0" fillId="0" borderId="1" xfId="0" applyNumberFormat="1" applyBorder="1"/>
    <xf numFmtId="0" fontId="10" fillId="0" borderId="0" xfId="0" applyFont="1" applyAlignment="1">
      <alignment horizontal="left" indent="2"/>
    </xf>
    <xf numFmtId="0" fontId="5" fillId="4" borderId="0" xfId="0" applyFont="1" applyFill="1" applyBorder="1" applyAlignment="1">
      <alignment horizontal="left" indent="1"/>
    </xf>
    <xf numFmtId="1" fontId="5" fillId="4" borderId="0" xfId="0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9" fillId="5" borderId="0" xfId="0" applyFont="1" applyFill="1" applyAlignment="1">
      <alignment vertical="center" wrapText="1"/>
    </xf>
    <xf numFmtId="0" fontId="29" fillId="5" borderId="11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 wrapText="1"/>
    </xf>
    <xf numFmtId="0" fontId="29" fillId="5" borderId="12" xfId="0" applyFont="1" applyFill="1" applyBorder="1" applyAlignment="1">
      <alignment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vertical="center"/>
    </xf>
    <xf numFmtId="0" fontId="29" fillId="5" borderId="0" xfId="0" applyFont="1" applyFill="1" applyAlignment="1">
      <alignment vertical="center"/>
    </xf>
    <xf numFmtId="0" fontId="29" fillId="3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/>
    </xf>
    <xf numFmtId="0" fontId="30" fillId="2" borderId="25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wrapText="1"/>
    </xf>
    <xf numFmtId="0" fontId="30" fillId="2" borderId="25" xfId="0" applyFont="1" applyFill="1" applyBorder="1" applyAlignment="1">
      <alignment horizontal="center" wrapText="1"/>
    </xf>
    <xf numFmtId="0" fontId="29" fillId="5" borderId="7" xfId="0" applyFont="1" applyFill="1" applyBorder="1" applyAlignment="1">
      <alignment vertical="center"/>
    </xf>
    <xf numFmtId="0" fontId="29" fillId="5" borderId="7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28" xfId="0" applyFont="1" applyFill="1" applyBorder="1"/>
    <xf numFmtId="0" fontId="30" fillId="2" borderId="28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/>
    </xf>
    <xf numFmtId="0" fontId="29" fillId="5" borderId="30" xfId="0" applyFont="1" applyFill="1" applyBorder="1" applyAlignment="1">
      <alignment vertical="center"/>
    </xf>
    <xf numFmtId="0" fontId="29" fillId="5" borderId="30" xfId="0" applyFont="1" applyFill="1" applyBorder="1" applyAlignment="1">
      <alignment horizontal="center" vertical="center"/>
    </xf>
    <xf numFmtId="0" fontId="29" fillId="5" borderId="30" xfId="0" applyFont="1" applyFill="1" applyBorder="1" applyAlignment="1">
      <alignment horizontal="center" vertical="center" wrapText="1"/>
    </xf>
    <xf numFmtId="0" fontId="29" fillId="3" borderId="28" xfId="0" applyFont="1" applyFill="1" applyBorder="1" applyAlignment="1">
      <alignment vertical="center"/>
    </xf>
    <xf numFmtId="0" fontId="29" fillId="3" borderId="28" xfId="0" applyFont="1" applyFill="1" applyBorder="1" applyAlignment="1">
      <alignment horizontal="center" vertical="center" wrapText="1"/>
    </xf>
    <xf numFmtId="0" fontId="29" fillId="3" borderId="28" xfId="0" applyFont="1" applyFill="1" applyBorder="1" applyAlignment="1">
      <alignment horizontal="center" vertical="center"/>
    </xf>
    <xf numFmtId="164" fontId="10" fillId="0" borderId="0" xfId="1" applyNumberFormat="1" applyFont="1"/>
    <xf numFmtId="0" fontId="3" fillId="2" borderId="20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right"/>
    </xf>
    <xf numFmtId="0" fontId="5" fillId="3" borderId="20" xfId="0" applyFont="1" applyFill="1" applyBorder="1" applyAlignment="1">
      <alignment horizontal="center" vertical="center" textRotation="90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 textRotation="90"/>
    </xf>
    <xf numFmtId="0" fontId="10" fillId="5" borderId="0" xfId="0" applyFont="1" applyFill="1" applyAlignment="1">
      <alignment horizontal="center" vertical="center" textRotation="90"/>
    </xf>
    <xf numFmtId="0" fontId="31" fillId="5" borderId="0" xfId="0" applyFont="1" applyFill="1"/>
    <xf numFmtId="0" fontId="10" fillId="5" borderId="0" xfId="0" applyFont="1" applyFill="1" applyAlignment="1">
      <alignment horizontal="right"/>
    </xf>
    <xf numFmtId="0" fontId="10" fillId="5" borderId="0" xfId="0" applyFont="1" applyFill="1"/>
    <xf numFmtId="0" fontId="5" fillId="3" borderId="0" xfId="0" applyFont="1" applyFill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3" fillId="2" borderId="33" xfId="8" applyFont="1" applyFill="1" applyBorder="1" applyAlignment="1">
      <alignment horizontal="left"/>
    </xf>
    <xf numFmtId="0" fontId="3" fillId="2" borderId="33" xfId="8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left"/>
    </xf>
    <xf numFmtId="3" fontId="5" fillId="5" borderId="7" xfId="0" applyNumberFormat="1" applyFont="1" applyFill="1" applyBorder="1" applyAlignment="1">
      <alignment horizontal="right" indent="3"/>
    </xf>
    <xf numFmtId="0" fontId="5" fillId="5" borderId="12" xfId="0" applyFont="1" applyFill="1" applyBorder="1" applyAlignment="1">
      <alignment horizontal="left"/>
    </xf>
    <xf numFmtId="3" fontId="5" fillId="5" borderId="12" xfId="0" applyNumberFormat="1" applyFont="1" applyFill="1" applyBorder="1" applyAlignment="1">
      <alignment horizontal="right" indent="3"/>
    </xf>
    <xf numFmtId="0" fontId="5" fillId="5" borderId="14" xfId="0" applyFont="1" applyFill="1" applyBorder="1" applyAlignment="1">
      <alignment horizontal="left"/>
    </xf>
    <xf numFmtId="3" fontId="5" fillId="5" borderId="14" xfId="0" applyNumberFormat="1" applyFont="1" applyFill="1" applyBorder="1" applyAlignment="1">
      <alignment horizontal="right" indent="3"/>
    </xf>
    <xf numFmtId="0" fontId="3" fillId="2" borderId="34" xfId="3" applyFont="1" applyFill="1" applyBorder="1" applyAlignment="1">
      <alignment horizontal="left"/>
    </xf>
    <xf numFmtId="0" fontId="3" fillId="2" borderId="34" xfId="3" applyFont="1" applyFill="1" applyBorder="1" applyAlignment="1">
      <alignment horizontal="center"/>
    </xf>
    <xf numFmtId="0" fontId="3" fillId="2" borderId="34" xfId="3" applyFont="1" applyFill="1" applyBorder="1" applyAlignment="1">
      <alignment horizontal="center" wrapText="1"/>
    </xf>
    <xf numFmtId="0" fontId="5" fillId="4" borderId="35" xfId="3" applyFont="1" applyFill="1" applyBorder="1" applyAlignment="1">
      <alignment horizontal="left"/>
    </xf>
    <xf numFmtId="3" fontId="5" fillId="4" borderId="35" xfId="3" applyNumberFormat="1" applyFont="1" applyFill="1" applyBorder="1" applyAlignment="1">
      <alignment horizontal="right"/>
    </xf>
    <xf numFmtId="171" fontId="5" fillId="4" borderId="35" xfId="3" applyNumberFormat="1" applyFont="1" applyFill="1" applyBorder="1" applyAlignment="1">
      <alignment horizontal="right" indent="2"/>
    </xf>
    <xf numFmtId="0" fontId="5" fillId="4" borderId="35" xfId="3" applyFont="1" applyFill="1" applyBorder="1" applyAlignment="1">
      <alignment horizontal="center"/>
    </xf>
    <xf numFmtId="0" fontId="5" fillId="4" borderId="36" xfId="3" applyFont="1" applyFill="1" applyBorder="1" applyAlignment="1">
      <alignment horizontal="left"/>
    </xf>
    <xf numFmtId="3" fontId="5" fillId="4" borderId="37" xfId="3" applyNumberFormat="1" applyFont="1" applyFill="1" applyBorder="1" applyAlignment="1">
      <alignment horizontal="right"/>
    </xf>
    <xf numFmtId="3" fontId="5" fillId="4" borderId="36" xfId="3" applyNumberFormat="1" applyFont="1" applyFill="1" applyBorder="1" applyAlignment="1">
      <alignment horizontal="right"/>
    </xf>
    <xf numFmtId="171" fontId="5" fillId="4" borderId="36" xfId="3" applyNumberFormat="1" applyFont="1" applyFill="1" applyBorder="1" applyAlignment="1">
      <alignment horizontal="right" indent="2"/>
    </xf>
    <xf numFmtId="0" fontId="5" fillId="4" borderId="36" xfId="3" applyFont="1" applyFill="1" applyBorder="1" applyAlignment="1">
      <alignment horizontal="center"/>
    </xf>
    <xf numFmtId="0" fontId="32" fillId="3" borderId="38" xfId="3" applyFont="1" applyFill="1" applyBorder="1" applyAlignment="1">
      <alignment horizontal="left"/>
    </xf>
    <xf numFmtId="3" fontId="32" fillId="3" borderId="38" xfId="3" applyNumberFormat="1" applyFont="1" applyFill="1" applyBorder="1" applyAlignment="1">
      <alignment horizontal="right"/>
    </xf>
    <xf numFmtId="171" fontId="32" fillId="3" borderId="38" xfId="3" applyNumberFormat="1" applyFont="1" applyFill="1" applyBorder="1" applyAlignment="1">
      <alignment horizontal="right" indent="2"/>
    </xf>
    <xf numFmtId="0" fontId="32" fillId="3" borderId="38" xfId="3" applyFont="1" applyFill="1" applyBorder="1" applyAlignment="1">
      <alignment horizontal="center"/>
    </xf>
    <xf numFmtId="0" fontId="9" fillId="0" borderId="0" xfId="0" applyFont="1" applyAlignment="1">
      <alignment vertical="center"/>
    </xf>
    <xf numFmtId="172" fontId="5" fillId="4" borderId="35" xfId="3" applyNumberFormat="1" applyFont="1" applyFill="1" applyBorder="1" applyAlignment="1">
      <alignment horizontal="right"/>
    </xf>
    <xf numFmtId="0" fontId="5" fillId="4" borderId="35" xfId="3" applyFont="1" applyFill="1" applyBorder="1" applyAlignment="1">
      <alignment horizontal="left" wrapText="1"/>
    </xf>
    <xf numFmtId="0" fontId="5" fillId="4" borderId="37" xfId="3" applyFont="1" applyFill="1" applyBorder="1" applyAlignment="1">
      <alignment horizontal="left"/>
    </xf>
    <xf numFmtId="172" fontId="5" fillId="4" borderId="36" xfId="3" applyNumberFormat="1" applyFont="1" applyFill="1" applyBorder="1" applyAlignment="1">
      <alignment horizontal="right"/>
    </xf>
    <xf numFmtId="172" fontId="5" fillId="4" borderId="37" xfId="3" applyNumberFormat="1" applyFont="1" applyFill="1" applyBorder="1" applyAlignment="1">
      <alignment horizontal="right"/>
    </xf>
    <xf numFmtId="171" fontId="5" fillId="4" borderId="37" xfId="3" applyNumberFormat="1" applyFont="1" applyFill="1" applyBorder="1" applyAlignment="1">
      <alignment horizontal="right" indent="2"/>
    </xf>
    <xf numFmtId="172" fontId="32" fillId="3" borderId="38" xfId="3" applyNumberFormat="1" applyFont="1" applyFill="1" applyBorder="1" applyAlignment="1">
      <alignment horizontal="right"/>
    </xf>
    <xf numFmtId="0" fontId="5" fillId="4" borderId="36" xfId="3" applyFont="1" applyFill="1" applyBorder="1" applyAlignment="1">
      <alignment horizontal="left" wrapText="1"/>
    </xf>
    <xf numFmtId="3" fontId="0" fillId="0" borderId="0" xfId="0" applyNumberFormat="1"/>
    <xf numFmtId="3" fontId="0" fillId="0" borderId="7" xfId="0" applyNumberFormat="1" applyBorder="1"/>
    <xf numFmtId="3" fontId="0" fillId="0" borderId="12" xfId="0" applyNumberFormat="1" applyBorder="1"/>
    <xf numFmtId="3" fontId="0" fillId="0" borderId="1" xfId="0" applyNumberFormat="1" applyBorder="1"/>
  </cellXfs>
  <cellStyles count="9">
    <cellStyle name="Hyperlänk" xfId="6" builtinId="8"/>
    <cellStyle name="Hyperlänk 2" xfId="7" xr:uid="{D39EC6E7-5237-4023-B4D0-9E8F86C0D984}"/>
    <cellStyle name="Normal" xfId="0" builtinId="0"/>
    <cellStyle name="Normal 2" xfId="3" xr:uid="{AD56D53E-C8C1-4D54-89A5-8484B44D17DB}"/>
    <cellStyle name="Normal 2 2" xfId="2" xr:uid="{7878FC2A-A4B0-426F-91AE-E2EED96640FD}"/>
    <cellStyle name="Normal 2 2 2" xfId="8" xr:uid="{340804AD-EA75-45F0-B467-30A22A616E44}"/>
    <cellStyle name="Normal 2 3" xfId="4" xr:uid="{344D2899-67D7-499A-B008-B4EBC18F71DB}"/>
    <cellStyle name="Procent" xfId="1" builtinId="5"/>
    <cellStyle name="Procent 2" xfId="5" xr:uid="{CC50A3B9-A47B-41A8-8E72-EC12B859E7E7}"/>
  </cellStyles>
  <dxfs count="3"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'Diagram 1.1'!$B$2</c:f>
              <c:strCache>
                <c:ptCount val="1"/>
                <c:pt idx="0">
                  <c:v>Privat sektor</c:v>
                </c:pt>
              </c:strCache>
            </c:strRef>
          </c:tx>
          <c:spPr>
            <a:ln w="38100" cap="rnd">
              <a:solidFill>
                <a:srgbClr val="384F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'Diagram 1.1'!$A$3:$A$22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1.1'!$B$3:$B$22</c:f>
              <c:numCache>
                <c:formatCode>#,##0</c:formatCode>
                <c:ptCount val="20"/>
                <c:pt idx="0">
                  <c:v>84</c:v>
                </c:pt>
                <c:pt idx="1">
                  <c:v>83</c:v>
                </c:pt>
                <c:pt idx="2">
                  <c:v>82</c:v>
                </c:pt>
                <c:pt idx="3">
                  <c:v>84</c:v>
                </c:pt>
                <c:pt idx="4">
                  <c:v>85</c:v>
                </c:pt>
                <c:pt idx="5">
                  <c:v>84</c:v>
                </c:pt>
                <c:pt idx="6">
                  <c:v>84</c:v>
                </c:pt>
                <c:pt idx="7">
                  <c:v>85</c:v>
                </c:pt>
                <c:pt idx="8">
                  <c:v>84</c:v>
                </c:pt>
                <c:pt idx="9">
                  <c:v>85</c:v>
                </c:pt>
                <c:pt idx="10">
                  <c:v>85</c:v>
                </c:pt>
                <c:pt idx="11">
                  <c:v>84</c:v>
                </c:pt>
                <c:pt idx="12">
                  <c:v>83</c:v>
                </c:pt>
                <c:pt idx="13">
                  <c:v>83</c:v>
                </c:pt>
                <c:pt idx="14">
                  <c:v>85</c:v>
                </c:pt>
                <c:pt idx="15">
                  <c:v>85</c:v>
                </c:pt>
                <c:pt idx="16">
                  <c:v>82</c:v>
                </c:pt>
                <c:pt idx="17">
                  <c:v>82</c:v>
                </c:pt>
                <c:pt idx="18">
                  <c:v>83</c:v>
                </c:pt>
                <c:pt idx="19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D-4FF7-B2B1-D31CB48D61A0}"/>
            </c:ext>
          </c:extLst>
        </c:ser>
        <c:ser>
          <c:idx val="4"/>
          <c:order val="1"/>
          <c:tx>
            <c:strRef>
              <c:f>'Diagram 1.1'!$C$2</c:f>
              <c:strCache>
                <c:ptCount val="1"/>
                <c:pt idx="0">
                  <c:v>Hela arbetsmarknaden</c:v>
                </c:pt>
              </c:strCache>
            </c:strRef>
          </c:tx>
          <c:spPr>
            <a:ln w="41275" cap="rnd">
              <a:solidFill>
                <a:srgbClr val="A6B2BA"/>
              </a:solidFill>
              <a:round/>
            </a:ln>
            <a:effectLst/>
          </c:spPr>
          <c:marker>
            <c:symbol val="none"/>
          </c:marker>
          <c:cat>
            <c:numRef>
              <c:f>'Diagram 1.1'!$A$3:$A$22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1.1'!$C$3:$C$22</c:f>
              <c:numCache>
                <c:formatCode>#,##0</c:formatCode>
                <c:ptCount val="20"/>
                <c:pt idx="0">
                  <c:v>89</c:v>
                </c:pt>
                <c:pt idx="1">
                  <c:v>89</c:v>
                </c:pt>
                <c:pt idx="2">
                  <c:v>88</c:v>
                </c:pt>
                <c:pt idx="3">
                  <c:v>90</c:v>
                </c:pt>
                <c:pt idx="4">
                  <c:v>90</c:v>
                </c:pt>
                <c:pt idx="5">
                  <c:v>89</c:v>
                </c:pt>
                <c:pt idx="6">
                  <c:v>89</c:v>
                </c:pt>
                <c:pt idx="7">
                  <c:v>90</c:v>
                </c:pt>
                <c:pt idx="8">
                  <c:v>89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89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  <c:pt idx="19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D-4FF7-B2B1-D31CB48D6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2271056"/>
        <c:axId val="1712272016"/>
        <c:extLst/>
      </c:lineChart>
      <c:catAx>
        <c:axId val="171227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712272016"/>
        <c:crosses val="autoZero"/>
        <c:auto val="1"/>
        <c:lblAlgn val="ctr"/>
        <c:lblOffset val="100"/>
        <c:noMultiLvlLbl val="0"/>
      </c:catAx>
      <c:valAx>
        <c:axId val="1712272016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rgbClr val="384F5B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1227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rgbClr val="7F7F7F"/>
              </a:solidFill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384F5B"/>
              </a:solidFill>
              <a:ln>
                <a:solidFill>
                  <a:srgbClr val="7F7F7F"/>
                </a:solidFill>
              </a:ln>
              <a:effectLst/>
            </c:spPr>
          </c:dPt>
          <c:dLbls>
            <c:delete val="1"/>
          </c:dLbls>
          <c:cat>
            <c:strRef>
              <c:f>'Diagram 1.2'!$A$3:$A$16</c:f>
              <c:strCache>
                <c:ptCount val="14"/>
                <c:pt idx="0">
                  <c:v>Kultur och service</c:v>
                </c:pt>
                <c:pt idx="1">
                  <c:v>Vård och omsorg</c:v>
                </c:pt>
                <c:pt idx="2">
                  <c:v>Utbildning</c:v>
                </c:pt>
                <c:pt idx="3">
                  <c:v>Offentlig förvaltning</c:v>
                </c:pt>
                <c:pt idx="4">
                  <c:v>Juridisk och ekonomisk verksamhet</c:v>
                </c:pt>
                <c:pt idx="5">
                  <c:v>Fastighet, uthyrning</c:v>
                </c:pt>
                <c:pt idx="6">
                  <c:v>Finans och försäkring</c:v>
                </c:pt>
                <c:pt idx="7">
                  <c:v>Information och kommunikation</c:v>
                </c:pt>
                <c:pt idx="8">
                  <c:v>Hotell och restaurang</c:v>
                </c:pt>
                <c:pt idx="9">
                  <c:v>Transport</c:v>
                </c:pt>
                <c:pt idx="10">
                  <c:v>Handel</c:v>
                </c:pt>
                <c:pt idx="11">
                  <c:v>Byggnadsindustri</c:v>
                </c:pt>
                <c:pt idx="12">
                  <c:v>Industri</c:v>
                </c:pt>
                <c:pt idx="13">
                  <c:v>Samtliga branscher</c:v>
                </c:pt>
              </c:strCache>
            </c:strRef>
          </c:cat>
          <c:val>
            <c:numRef>
              <c:f>'Diagram 1.2'!$B$3:$B$16</c:f>
              <c:numCache>
                <c:formatCode>0</c:formatCode>
                <c:ptCount val="14"/>
                <c:pt idx="0">
                  <c:v>81.8</c:v>
                </c:pt>
                <c:pt idx="1">
                  <c:v>97.3</c:v>
                </c:pt>
                <c:pt idx="2">
                  <c:v>98.6</c:v>
                </c:pt>
                <c:pt idx="3">
                  <c:v>100</c:v>
                </c:pt>
                <c:pt idx="4">
                  <c:v>59.2</c:v>
                </c:pt>
                <c:pt idx="5">
                  <c:v>86.4</c:v>
                </c:pt>
                <c:pt idx="6">
                  <c:v>78.099999999999994</c:v>
                </c:pt>
                <c:pt idx="7">
                  <c:v>54.5</c:v>
                </c:pt>
                <c:pt idx="8">
                  <c:v>82</c:v>
                </c:pt>
                <c:pt idx="9">
                  <c:v>89.5</c:v>
                </c:pt>
                <c:pt idx="10">
                  <c:v>82.2</c:v>
                </c:pt>
                <c:pt idx="11">
                  <c:v>87.3</c:v>
                </c:pt>
                <c:pt idx="12">
                  <c:v>95.4</c:v>
                </c:pt>
                <c:pt idx="13">
                  <c:v>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C7-4477-988A-EE141ADE27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axId val="1547672528"/>
        <c:axId val="1547671568"/>
      </c:barChart>
      <c:catAx>
        <c:axId val="154767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1568"/>
        <c:crosses val="autoZero"/>
        <c:auto val="1"/>
        <c:lblAlgn val="ctr"/>
        <c:lblOffset val="100"/>
        <c:noMultiLvlLbl val="0"/>
      </c:catAx>
      <c:valAx>
        <c:axId val="1547671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;[Red]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2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rgbClr val="7F7F7F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384F5B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E5-43AE-A684-F521AB168237}"/>
              </c:ext>
            </c:extLst>
          </c:dPt>
          <c:dLbls>
            <c:delete val="1"/>
          </c:dLbls>
          <c:cat>
            <c:strRef>
              <c:f>'Diagram 1.3'!$A$3:$A$11</c:f>
              <c:strCache>
                <c:ptCount val="9"/>
                <c:pt idx="0">
                  <c:v>Kortare utbildning 
eller introduktion</c:v>
                </c:pt>
                <c:pt idx="1">
                  <c:v>Maskinell tillverkning 
och transport m.m.</c:v>
                </c:pt>
                <c:pt idx="2">
                  <c:v>Byggverksamhet 
och tillverkning</c:v>
                </c:pt>
                <c:pt idx="3">
                  <c:v>Service-, omsorgs- och 
försäljningsyrken</c:v>
                </c:pt>
                <c:pt idx="4">
                  <c:v>Administration och 
kundtjänst</c:v>
                </c:pt>
                <c:pt idx="5">
                  <c:v>Högskolekompetens</c:v>
                </c:pt>
                <c:pt idx="6">
                  <c:v>Fördjupad 
högskolekompetens</c:v>
                </c:pt>
                <c:pt idx="7">
                  <c:v>Chefsyrken</c:v>
                </c:pt>
                <c:pt idx="8">
                  <c:v>Samtliga yrken</c:v>
                </c:pt>
              </c:strCache>
            </c:strRef>
          </c:cat>
          <c:val>
            <c:numRef>
              <c:f>'Diagram 1.3'!$B$3:$B$11</c:f>
              <c:numCache>
                <c:formatCode>0</c:formatCode>
                <c:ptCount val="9"/>
                <c:pt idx="0">
                  <c:v>86.5</c:v>
                </c:pt>
                <c:pt idx="1">
                  <c:v>91.3</c:v>
                </c:pt>
                <c:pt idx="2">
                  <c:v>87</c:v>
                </c:pt>
                <c:pt idx="3">
                  <c:v>91.2</c:v>
                </c:pt>
                <c:pt idx="4">
                  <c:v>84</c:v>
                </c:pt>
                <c:pt idx="5">
                  <c:v>78</c:v>
                </c:pt>
                <c:pt idx="6">
                  <c:v>73</c:v>
                </c:pt>
                <c:pt idx="7">
                  <c:v>74</c:v>
                </c:pt>
                <c:pt idx="8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1C-42A4-92F4-FB35475A2D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axId val="1547672528"/>
        <c:axId val="1547671568"/>
      </c:barChart>
      <c:catAx>
        <c:axId val="154767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1568"/>
        <c:crosses val="autoZero"/>
        <c:auto val="1"/>
        <c:lblAlgn val="ctr"/>
        <c:lblOffset val="100"/>
        <c:noMultiLvlLbl val="0"/>
      </c:catAx>
      <c:valAx>
        <c:axId val="1547671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;[Red]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2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rgbClr val="7F7F7F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8EBED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0F-41F5-9C58-5320633CED63}"/>
              </c:ext>
            </c:extLst>
          </c:dPt>
          <c:dPt>
            <c:idx val="5"/>
            <c:invertIfNegative val="0"/>
            <c:bubble3D val="0"/>
            <c:spPr>
              <a:solidFill>
                <a:srgbClr val="384F5B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0F-41F5-9C58-5320633CED63}"/>
              </c:ext>
            </c:extLst>
          </c:dPt>
          <c:cat>
            <c:strRef>
              <c:f>'Diagram 1.4'!$A$2:$A$7</c:f>
              <c:strCache>
                <c:ptCount val="6"/>
                <c:pt idx="0">
                  <c:v>Förgymnasial utbildning</c:v>
                </c:pt>
                <c:pt idx="1">
                  <c:v>Gymnasial utbildning</c:v>
                </c:pt>
                <c:pt idx="2">
                  <c:v>Eftergymnasial utbildning 
kortare än två år</c:v>
                </c:pt>
                <c:pt idx="3">
                  <c:v>Eftergymnasial utbildning 
två år eller längre</c:v>
                </c:pt>
                <c:pt idx="4">
                  <c:v>Forskarutbildning</c:v>
                </c:pt>
                <c:pt idx="5">
                  <c:v>Totalt</c:v>
                </c:pt>
              </c:strCache>
            </c:strRef>
          </c:cat>
          <c:val>
            <c:numRef>
              <c:f>'Diagram 1.4'!$B$2:$B$7</c:f>
              <c:numCache>
                <c:formatCode>0</c:formatCode>
                <c:ptCount val="6"/>
                <c:pt idx="0">
                  <c:v>87</c:v>
                </c:pt>
                <c:pt idx="1">
                  <c:v>86</c:v>
                </c:pt>
                <c:pt idx="2">
                  <c:v>81</c:v>
                </c:pt>
                <c:pt idx="3">
                  <c:v>77</c:v>
                </c:pt>
                <c:pt idx="4">
                  <c:v>75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0F-41F5-9C58-5320633CE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547672528"/>
        <c:axId val="1547671568"/>
      </c:barChart>
      <c:catAx>
        <c:axId val="154767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1568"/>
        <c:crosses val="autoZero"/>
        <c:auto val="1"/>
        <c:lblAlgn val="ctr"/>
        <c:lblOffset val="100"/>
        <c:noMultiLvlLbl val="0"/>
      </c:catAx>
      <c:valAx>
        <c:axId val="1547671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 baseline="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2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rgbClr val="7F7F7F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384F5B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D2-40DA-820D-0C7CE4407041}"/>
              </c:ext>
            </c:extLst>
          </c:dPt>
          <c:cat>
            <c:strRef>
              <c:f>'Diagram 1.5'!$A$2:$A$8</c:f>
              <c:strCache>
                <c:ptCount val="7"/>
                <c:pt idx="0">
                  <c:v>1-9</c:v>
                </c:pt>
                <c:pt idx="1">
                  <c:v>10-19</c:v>
                </c:pt>
                <c:pt idx="2">
                  <c:v>20-49</c:v>
                </c:pt>
                <c:pt idx="3">
                  <c:v>50-199</c:v>
                </c:pt>
                <c:pt idx="4">
                  <c:v>200-499</c:v>
                </c:pt>
                <c:pt idx="5">
                  <c:v>500-</c:v>
                </c:pt>
                <c:pt idx="6">
                  <c:v>Totalt</c:v>
                </c:pt>
              </c:strCache>
            </c:strRef>
          </c:cat>
          <c:val>
            <c:numRef>
              <c:f>'Diagram 1.5'!$B$2:$B$8</c:f>
              <c:numCache>
                <c:formatCode>0</c:formatCode>
                <c:ptCount val="7"/>
                <c:pt idx="0">
                  <c:v>44</c:v>
                </c:pt>
                <c:pt idx="1">
                  <c:v>70</c:v>
                </c:pt>
                <c:pt idx="2">
                  <c:v>83</c:v>
                </c:pt>
                <c:pt idx="3">
                  <c:v>88</c:v>
                </c:pt>
                <c:pt idx="4">
                  <c:v>93</c:v>
                </c:pt>
                <c:pt idx="5">
                  <c:v>98</c:v>
                </c:pt>
                <c:pt idx="6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4-4086-A821-9DD893BD5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547672528"/>
        <c:axId val="1547671568"/>
      </c:barChart>
      <c:catAx>
        <c:axId val="1547672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aseline="0">
                    <a:latin typeface="Lato" panose="020F0502020204030203" pitchFamily="34" charset="0"/>
                  </a:rPr>
                  <a:t>ANTAL ANSTÄLLDA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1568"/>
        <c:crosses val="autoZero"/>
        <c:auto val="1"/>
        <c:lblAlgn val="ctr"/>
        <c:lblOffset val="100"/>
        <c:noMultiLvlLbl val="0"/>
      </c:catAx>
      <c:valAx>
        <c:axId val="1547671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2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rgbClr val="7F7F7F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384F5B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44-4B15-8A6F-DFBFF91EC283}"/>
              </c:ext>
            </c:extLst>
          </c:dPt>
          <c:cat>
            <c:strRef>
              <c:f>'Diagram 1.6'!$A$2:$A$12</c:f>
              <c:strCache>
                <c:ptCount val="11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65-68</c:v>
                </c:pt>
                <c:pt idx="10">
                  <c:v>Totalt</c:v>
                </c:pt>
              </c:strCache>
            </c:strRef>
          </c:cat>
          <c:val>
            <c:numRef>
              <c:f>'Diagram 1.6'!$B$2:$B$12</c:f>
              <c:numCache>
                <c:formatCode>0</c:formatCode>
                <c:ptCount val="11"/>
                <c:pt idx="0">
                  <c:v>86</c:v>
                </c:pt>
                <c:pt idx="1">
                  <c:v>82</c:v>
                </c:pt>
                <c:pt idx="2">
                  <c:v>80</c:v>
                </c:pt>
                <c:pt idx="3">
                  <c:v>80</c:v>
                </c:pt>
                <c:pt idx="4">
                  <c:v>83</c:v>
                </c:pt>
                <c:pt idx="5">
                  <c:v>82</c:v>
                </c:pt>
                <c:pt idx="6">
                  <c:v>81</c:v>
                </c:pt>
                <c:pt idx="7">
                  <c:v>84</c:v>
                </c:pt>
                <c:pt idx="8">
                  <c:v>87</c:v>
                </c:pt>
                <c:pt idx="9">
                  <c:v>81</c:v>
                </c:pt>
                <c:pt idx="1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44-4B15-8A6F-DFBFF91EC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547672528"/>
        <c:axId val="1547671568"/>
      </c:barChart>
      <c:catAx>
        <c:axId val="1547672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aseline="0">
                    <a:latin typeface="Lato" panose="020F0502020204030203" pitchFamily="34" charset="0"/>
                  </a:rPr>
                  <a:t>ÅLDERSGRUPP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1568"/>
        <c:crosses val="autoZero"/>
        <c:auto val="1"/>
        <c:lblAlgn val="ctr"/>
        <c:lblOffset val="100"/>
        <c:noMultiLvlLbl val="0"/>
      </c:catAx>
      <c:valAx>
        <c:axId val="154767156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2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'Diagram 2.1'!$B$1</c:f>
              <c:strCache>
                <c:ptCount val="1"/>
                <c:pt idx="0">
                  <c:v>Arbetaryrken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'Diagram 2.1'!$A$2:$A$20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'Diagram 2.1'!$B$2:$B$20</c:f>
              <c:numCache>
                <c:formatCode>General</c:formatCode>
                <c:ptCount val="19"/>
                <c:pt idx="0">
                  <c:v>77</c:v>
                </c:pt>
                <c:pt idx="1">
                  <c:v>74</c:v>
                </c:pt>
                <c:pt idx="2">
                  <c:v>71</c:v>
                </c:pt>
                <c:pt idx="3">
                  <c:v>70</c:v>
                </c:pt>
                <c:pt idx="4">
                  <c:v>69</c:v>
                </c:pt>
                <c:pt idx="5">
                  <c:v>67</c:v>
                </c:pt>
                <c:pt idx="6">
                  <c:v>67</c:v>
                </c:pt>
                <c:pt idx="7">
                  <c:v>66</c:v>
                </c:pt>
                <c:pt idx="8">
                  <c:v>64</c:v>
                </c:pt>
                <c:pt idx="9" formatCode="0">
                  <c:v>60.7</c:v>
                </c:pt>
                <c:pt idx="10" formatCode="0">
                  <c:v>59.5</c:v>
                </c:pt>
                <c:pt idx="11" formatCode="0">
                  <c:v>58.4</c:v>
                </c:pt>
                <c:pt idx="12" formatCode="0">
                  <c:v>57.8</c:v>
                </c:pt>
                <c:pt idx="13" formatCode="0">
                  <c:v>57.3</c:v>
                </c:pt>
                <c:pt idx="14" formatCode="0">
                  <c:v>58.6</c:v>
                </c:pt>
                <c:pt idx="15" formatCode="0">
                  <c:v>57.5</c:v>
                </c:pt>
                <c:pt idx="16" formatCode="0">
                  <c:v>54.3</c:v>
                </c:pt>
                <c:pt idx="17" formatCode="0">
                  <c:v>53.6</c:v>
                </c:pt>
                <c:pt idx="18" formatCode="0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040-4103-AC2F-F4B0A01DC2B2}"/>
            </c:ext>
          </c:extLst>
        </c:ser>
        <c:ser>
          <c:idx val="1"/>
          <c:order val="1"/>
          <c:tx>
            <c:strRef>
              <c:f>'Diagram 2.1'!$C$1</c:f>
              <c:strCache>
                <c:ptCount val="1"/>
                <c:pt idx="0">
                  <c:v>Tjänstemannayrken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'Diagram 2.1'!$A$2:$A$20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'Diagram 2.1'!$C$2:$C$20</c:f>
              <c:numCache>
                <c:formatCode>General</c:formatCode>
                <c:ptCount val="19"/>
                <c:pt idx="0">
                  <c:v>77</c:v>
                </c:pt>
                <c:pt idx="1">
                  <c:v>73</c:v>
                </c:pt>
                <c:pt idx="2">
                  <c:v>72</c:v>
                </c:pt>
                <c:pt idx="3">
                  <c:v>72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73</c:v>
                </c:pt>
                <c:pt idx="8">
                  <c:v>74</c:v>
                </c:pt>
                <c:pt idx="9" formatCode="0">
                  <c:v>72.5</c:v>
                </c:pt>
                <c:pt idx="10" formatCode="0">
                  <c:v>72.8</c:v>
                </c:pt>
                <c:pt idx="11" formatCode="0">
                  <c:v>72.3</c:v>
                </c:pt>
                <c:pt idx="12" formatCode="0">
                  <c:v>71.599999999999994</c:v>
                </c:pt>
                <c:pt idx="13" formatCode="0">
                  <c:v>71.099999999999994</c:v>
                </c:pt>
                <c:pt idx="14" formatCode="0">
                  <c:v>72.2</c:v>
                </c:pt>
                <c:pt idx="15" formatCode="0">
                  <c:v>72.7</c:v>
                </c:pt>
                <c:pt idx="16" formatCode="0">
                  <c:v>72.099999999999994</c:v>
                </c:pt>
                <c:pt idx="17" formatCode="0">
                  <c:v>71.8</c:v>
                </c:pt>
                <c:pt idx="18" formatCode="0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7040-4103-AC2F-F4B0A01DC2B2}"/>
            </c:ext>
          </c:extLst>
        </c:ser>
        <c:ser>
          <c:idx val="2"/>
          <c:order val="2"/>
          <c:tx>
            <c:strRef>
              <c:f>'Diagram 2.1'!$D$1</c:f>
              <c:strCache>
                <c:ptCount val="1"/>
                <c:pt idx="0">
                  <c:v>Anställda 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'Diagram 2.1'!$A$2:$A$20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'Diagram 2.1'!$D$2:$D$20</c:f>
              <c:numCache>
                <c:formatCode>General</c:formatCode>
                <c:ptCount val="19"/>
                <c:pt idx="0">
                  <c:v>77</c:v>
                </c:pt>
                <c:pt idx="1">
                  <c:v>73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 formatCode="0">
                  <c:v>67.400000000000006</c:v>
                </c:pt>
                <c:pt idx="10" formatCode="0">
                  <c:v>67.099999999999994</c:v>
                </c:pt>
                <c:pt idx="11" formatCode="0">
                  <c:v>66.5</c:v>
                </c:pt>
                <c:pt idx="12" formatCode="0">
                  <c:v>65.900000000000006</c:v>
                </c:pt>
                <c:pt idx="13" formatCode="0">
                  <c:v>65.599999999999994</c:v>
                </c:pt>
                <c:pt idx="14" formatCode="0">
                  <c:v>67</c:v>
                </c:pt>
                <c:pt idx="15" formatCode="0">
                  <c:v>67</c:v>
                </c:pt>
                <c:pt idx="16" formatCode="0">
                  <c:v>65.5</c:v>
                </c:pt>
                <c:pt idx="17" formatCode="0">
                  <c:v>65.2</c:v>
                </c:pt>
                <c:pt idx="18" formatCode="0">
                  <c:v>65.900000000000006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7040-4103-AC2F-F4B0A01DC2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2985983"/>
        <c:axId val="1442986943"/>
      </c:lineChart>
      <c:catAx>
        <c:axId val="1442985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42986943"/>
        <c:crosses val="autoZero"/>
        <c:auto val="1"/>
        <c:lblAlgn val="ctr"/>
        <c:lblOffset val="100"/>
        <c:noMultiLvlLbl val="0"/>
      </c:catAx>
      <c:valAx>
        <c:axId val="14429869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4298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484123931623935"/>
          <c:y val="0.64419270833333331"/>
          <c:w val="0.34561666666666668"/>
          <c:h val="0.1750086805555555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04529914529914"/>
          <c:y val="5.5436507936507937E-2"/>
          <c:w val="0.81745918803418804"/>
          <c:h val="0.80225039682539678"/>
        </c:manualLayout>
      </c:layout>
      <c:lineChart>
        <c:grouping val="standard"/>
        <c:varyColors val="0"/>
        <c:ser>
          <c:idx val="0"/>
          <c:order val="0"/>
          <c:tx>
            <c:v>LO</c:v>
          </c:tx>
          <c:spPr>
            <a:ln w="28575" cap="rnd">
              <a:solidFill>
                <a:srgbClr val="5B2F2F"/>
              </a:solidFill>
              <a:round/>
            </a:ln>
            <a:effectLst/>
          </c:spPr>
          <c:marker>
            <c:symbol val="none"/>
          </c:marker>
          <c:cat>
            <c:numRef>
              <c:f>'Diagram 3.1'!$A$2:$A$52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>
                  <c:v>2025</c:v>
                </c:pt>
              </c:numCache>
            </c:numRef>
          </c:cat>
          <c:val>
            <c:numRef>
              <c:f>'Diagram 3.1'!$B$2:$B$52</c:f>
              <c:numCache>
                <c:formatCode>#,##0</c:formatCode>
                <c:ptCount val="51"/>
                <c:pt idx="0">
                  <c:v>1738665</c:v>
                </c:pt>
                <c:pt idx="1">
                  <c:v>1750666</c:v>
                </c:pt>
                <c:pt idx="2">
                  <c:v>1799610</c:v>
                </c:pt>
                <c:pt idx="3">
                  <c:v>1832413</c:v>
                </c:pt>
                <c:pt idx="4">
                  <c:v>1856462</c:v>
                </c:pt>
                <c:pt idx="5">
                  <c:v>1890274</c:v>
                </c:pt>
                <c:pt idx="6">
                  <c:v>1894499</c:v>
                </c:pt>
                <c:pt idx="7">
                  <c:v>1910021</c:v>
                </c:pt>
                <c:pt idx="8">
                  <c:v>1941033</c:v>
                </c:pt>
                <c:pt idx="9">
                  <c:v>1980000</c:v>
                </c:pt>
                <c:pt idx="10">
                  <c:v>2003636</c:v>
                </c:pt>
                <c:pt idx="11">
                  <c:v>2017508</c:v>
                </c:pt>
                <c:pt idx="12">
                  <c:v>2021998</c:v>
                </c:pt>
                <c:pt idx="13">
                  <c:v>2012378</c:v>
                </c:pt>
                <c:pt idx="14">
                  <c:v>1997058</c:v>
                </c:pt>
                <c:pt idx="15">
                  <c:v>1962416</c:v>
                </c:pt>
                <c:pt idx="16">
                  <c:v>1974748</c:v>
                </c:pt>
                <c:pt idx="17">
                  <c:v>1974988</c:v>
                </c:pt>
                <c:pt idx="18">
                  <c:v>1954638</c:v>
                </c:pt>
                <c:pt idx="19">
                  <c:v>1934250</c:v>
                </c:pt>
                <c:pt idx="20">
                  <c:v>1926404</c:v>
                </c:pt>
                <c:pt idx="21">
                  <c:v>1890058</c:v>
                </c:pt>
                <c:pt idx="22">
                  <c:v>1852846</c:v>
                </c:pt>
                <c:pt idx="23">
                  <c:v>1824911</c:v>
                </c:pt>
                <c:pt idx="24">
                  <c:v>1796089</c:v>
                </c:pt>
                <c:pt idx="25">
                  <c:v>1753075</c:v>
                </c:pt>
                <c:pt idx="26">
                  <c:v>1701062</c:v>
                </c:pt>
                <c:pt idx="27">
                  <c:v>1660433</c:v>
                </c:pt>
                <c:pt idx="28">
                  <c:v>1638649</c:v>
                </c:pt>
                <c:pt idx="29">
                  <c:v>1614487</c:v>
                </c:pt>
                <c:pt idx="30">
                  <c:v>1586927</c:v>
                </c:pt>
                <c:pt idx="31">
                  <c:v>1564409</c:v>
                </c:pt>
                <c:pt idx="32">
                  <c:v>1442254</c:v>
                </c:pt>
                <c:pt idx="33">
                  <c:v>1384879</c:v>
                </c:pt>
                <c:pt idx="34">
                  <c:v>1346756</c:v>
                </c:pt>
                <c:pt idx="35">
                  <c:v>1318343</c:v>
                </c:pt>
                <c:pt idx="36">
                  <c:v>1297736</c:v>
                </c:pt>
                <c:pt idx="37">
                  <c:v>1291573</c:v>
                </c:pt>
                <c:pt idx="38">
                  <c:v>1268958</c:v>
                </c:pt>
                <c:pt idx="39">
                  <c:v>1267471</c:v>
                </c:pt>
                <c:pt idx="40">
                  <c:v>1271129</c:v>
                </c:pt>
                <c:pt idx="41">
                  <c:v>1251828</c:v>
                </c:pt>
                <c:pt idx="42">
                  <c:v>1248390</c:v>
                </c:pt>
                <c:pt idx="43">
                  <c:v>1232815</c:v>
                </c:pt>
                <c:pt idx="44">
                  <c:v>1222830</c:v>
                </c:pt>
                <c:pt idx="45">
                  <c:v>1241799</c:v>
                </c:pt>
                <c:pt idx="46">
                  <c:v>1224433</c:v>
                </c:pt>
                <c:pt idx="47">
                  <c:v>1202065</c:v>
                </c:pt>
                <c:pt idx="48">
                  <c:v>1198113</c:v>
                </c:pt>
                <c:pt idx="49">
                  <c:v>1176701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1-4C06-A7E1-FC5C0CB37936}"/>
            </c:ext>
          </c:extLst>
        </c:ser>
        <c:ser>
          <c:idx val="1"/>
          <c:order val="1"/>
          <c:tx>
            <c:v>TCO</c:v>
          </c:tx>
          <c:spPr>
            <a:ln w="28575" cap="rnd">
              <a:solidFill>
                <a:srgbClr val="C9C3C3"/>
              </a:solidFill>
              <a:round/>
            </a:ln>
            <a:effectLst/>
          </c:spPr>
          <c:marker>
            <c:symbol val="none"/>
          </c:marker>
          <c:cat>
            <c:numRef>
              <c:f>'Diagram 3.1'!$A$2:$A$52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>
                  <c:v>2025</c:v>
                </c:pt>
              </c:numCache>
            </c:numRef>
          </c:cat>
          <c:val>
            <c:numRef>
              <c:f>'Diagram 3.1'!$C$2:$C$51</c:f>
              <c:numCache>
                <c:formatCode>#,##0</c:formatCode>
                <c:ptCount val="50"/>
                <c:pt idx="0">
                  <c:v>880589</c:v>
                </c:pt>
                <c:pt idx="1">
                  <c:v>922042</c:v>
                </c:pt>
                <c:pt idx="2">
                  <c:v>968199</c:v>
                </c:pt>
                <c:pt idx="3">
                  <c:v>991216</c:v>
                </c:pt>
                <c:pt idx="4">
                  <c:v>935651</c:v>
                </c:pt>
                <c:pt idx="5">
                  <c:v>958964</c:v>
                </c:pt>
                <c:pt idx="6">
                  <c:v>975464</c:v>
                </c:pt>
                <c:pt idx="7">
                  <c:v>989932</c:v>
                </c:pt>
                <c:pt idx="8">
                  <c:v>1002181</c:v>
                </c:pt>
                <c:pt idx="9">
                  <c:v>1018179</c:v>
                </c:pt>
                <c:pt idx="10">
                  <c:v>1108463</c:v>
                </c:pt>
                <c:pt idx="11">
                  <c:v>1126950</c:v>
                </c:pt>
                <c:pt idx="12">
                  <c:v>1134472</c:v>
                </c:pt>
                <c:pt idx="13">
                  <c:v>1138629</c:v>
                </c:pt>
                <c:pt idx="14">
                  <c:v>1144007</c:v>
                </c:pt>
                <c:pt idx="15">
                  <c:v>1144218</c:v>
                </c:pt>
                <c:pt idx="16">
                  <c:v>1156115</c:v>
                </c:pt>
                <c:pt idx="17">
                  <c:v>1157705</c:v>
                </c:pt>
                <c:pt idx="18">
                  <c:v>1147538</c:v>
                </c:pt>
                <c:pt idx="19">
                  <c:v>1140661</c:v>
                </c:pt>
                <c:pt idx="20">
                  <c:v>1131207</c:v>
                </c:pt>
                <c:pt idx="21">
                  <c:v>1121746</c:v>
                </c:pt>
                <c:pt idx="22">
                  <c:v>1048679</c:v>
                </c:pt>
                <c:pt idx="23">
                  <c:v>1050579</c:v>
                </c:pt>
                <c:pt idx="24">
                  <c:v>1046899</c:v>
                </c:pt>
                <c:pt idx="25">
                  <c:v>1045473</c:v>
                </c:pt>
                <c:pt idx="26">
                  <c:v>1051741</c:v>
                </c:pt>
                <c:pt idx="27">
                  <c:v>1065378</c:v>
                </c:pt>
                <c:pt idx="28">
                  <c:v>1060754</c:v>
                </c:pt>
                <c:pt idx="29">
                  <c:v>1048655</c:v>
                </c:pt>
                <c:pt idx="30">
                  <c:v>1039870</c:v>
                </c:pt>
                <c:pt idx="31">
                  <c:v>1025990</c:v>
                </c:pt>
                <c:pt idx="32">
                  <c:v>974959</c:v>
                </c:pt>
                <c:pt idx="33">
                  <c:v>957933</c:v>
                </c:pt>
                <c:pt idx="34">
                  <c:v>961650</c:v>
                </c:pt>
                <c:pt idx="35">
                  <c:v>962629</c:v>
                </c:pt>
                <c:pt idx="36">
                  <c:v>968866</c:v>
                </c:pt>
                <c:pt idx="37">
                  <c:v>995891</c:v>
                </c:pt>
                <c:pt idx="38">
                  <c:v>1018296</c:v>
                </c:pt>
                <c:pt idx="39">
                  <c:v>1043168</c:v>
                </c:pt>
                <c:pt idx="40">
                  <c:v>1060977</c:v>
                </c:pt>
                <c:pt idx="41">
                  <c:v>1083201</c:v>
                </c:pt>
                <c:pt idx="42">
                  <c:v>1085136</c:v>
                </c:pt>
                <c:pt idx="43">
                  <c:v>1097415</c:v>
                </c:pt>
                <c:pt idx="44">
                  <c:v>1109766</c:v>
                </c:pt>
                <c:pt idx="45">
                  <c:v>1144080</c:v>
                </c:pt>
                <c:pt idx="46">
                  <c:v>1141518</c:v>
                </c:pt>
                <c:pt idx="47">
                  <c:v>982048</c:v>
                </c:pt>
                <c:pt idx="48">
                  <c:v>1000988</c:v>
                </c:pt>
                <c:pt idx="49">
                  <c:v>1014414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1-4C06-A7E1-FC5C0CB37936}"/>
            </c:ext>
          </c:extLst>
        </c:ser>
        <c:ser>
          <c:idx val="2"/>
          <c:order val="2"/>
          <c:tx>
            <c:v>Saco</c:v>
          </c:tx>
          <c:spPr>
            <a:ln w="28575" cap="rnd">
              <a:solidFill>
                <a:srgbClr val="E0C49B"/>
              </a:solidFill>
              <a:round/>
            </a:ln>
            <a:effectLst/>
          </c:spPr>
          <c:marker>
            <c:symbol val="none"/>
          </c:marker>
          <c:cat>
            <c:numRef>
              <c:f>'Diagram 3.1'!$A$2:$A$52</c:f>
              <c:numCache>
                <c:formatCode>General</c:formatCode>
                <c:ptCount val="51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  <c:pt idx="50">
                  <c:v>2025</c:v>
                </c:pt>
              </c:numCache>
            </c:numRef>
          </c:cat>
          <c:val>
            <c:numRef>
              <c:f>'Diagram 3.1'!$D$2:$D$51</c:f>
              <c:numCache>
                <c:formatCode>#,##0</c:formatCode>
                <c:ptCount val="50"/>
                <c:pt idx="0">
                  <c:v>119876</c:v>
                </c:pt>
                <c:pt idx="1">
                  <c:v>131835</c:v>
                </c:pt>
                <c:pt idx="2">
                  <c:v>143121</c:v>
                </c:pt>
                <c:pt idx="3">
                  <c:v>152423</c:v>
                </c:pt>
                <c:pt idx="4">
                  <c:v>161597</c:v>
                </c:pt>
                <c:pt idx="5">
                  <c:v>171123</c:v>
                </c:pt>
                <c:pt idx="6">
                  <c:v>179360</c:v>
                </c:pt>
                <c:pt idx="7">
                  <c:v>189939</c:v>
                </c:pt>
                <c:pt idx="8">
                  <c:v>199807</c:v>
                </c:pt>
                <c:pt idx="9">
                  <c:v>208409</c:v>
                </c:pt>
                <c:pt idx="10">
                  <c:v>218529</c:v>
                </c:pt>
                <c:pt idx="11">
                  <c:v>228249</c:v>
                </c:pt>
                <c:pt idx="12">
                  <c:v>236425</c:v>
                </c:pt>
                <c:pt idx="13">
                  <c:v>244339</c:v>
                </c:pt>
                <c:pt idx="14">
                  <c:v>253380</c:v>
                </c:pt>
                <c:pt idx="15">
                  <c:v>260127</c:v>
                </c:pt>
                <c:pt idx="16">
                  <c:v>270216</c:v>
                </c:pt>
                <c:pt idx="17">
                  <c:v>279616</c:v>
                </c:pt>
                <c:pt idx="18">
                  <c:v>288557</c:v>
                </c:pt>
                <c:pt idx="19">
                  <c:v>296604</c:v>
                </c:pt>
                <c:pt idx="20">
                  <c:v>298537</c:v>
                </c:pt>
                <c:pt idx="21">
                  <c:v>309803</c:v>
                </c:pt>
                <c:pt idx="22">
                  <c:v>320617</c:v>
                </c:pt>
                <c:pt idx="23">
                  <c:v>341321</c:v>
                </c:pt>
                <c:pt idx="24">
                  <c:v>346228</c:v>
                </c:pt>
                <c:pt idx="25">
                  <c:v>355074</c:v>
                </c:pt>
                <c:pt idx="26">
                  <c:v>370462</c:v>
                </c:pt>
                <c:pt idx="27">
                  <c:v>385501</c:v>
                </c:pt>
                <c:pt idx="28">
                  <c:v>401928</c:v>
                </c:pt>
                <c:pt idx="29">
                  <c:v>411446</c:v>
                </c:pt>
                <c:pt idx="30">
                  <c:v>418648</c:v>
                </c:pt>
                <c:pt idx="31">
                  <c:v>424621</c:v>
                </c:pt>
                <c:pt idx="32">
                  <c:v>420106</c:v>
                </c:pt>
                <c:pt idx="33">
                  <c:v>427398</c:v>
                </c:pt>
                <c:pt idx="34">
                  <c:v>445581</c:v>
                </c:pt>
                <c:pt idx="35">
                  <c:v>454110</c:v>
                </c:pt>
                <c:pt idx="36">
                  <c:v>466723</c:v>
                </c:pt>
                <c:pt idx="37">
                  <c:v>466025</c:v>
                </c:pt>
                <c:pt idx="38">
                  <c:v>474725</c:v>
                </c:pt>
                <c:pt idx="39">
                  <c:v>485555</c:v>
                </c:pt>
                <c:pt idx="40">
                  <c:v>491477</c:v>
                </c:pt>
                <c:pt idx="41">
                  <c:v>518737</c:v>
                </c:pt>
                <c:pt idx="42">
                  <c:v>535225</c:v>
                </c:pt>
                <c:pt idx="43">
                  <c:v>538947</c:v>
                </c:pt>
                <c:pt idx="44">
                  <c:v>546515</c:v>
                </c:pt>
                <c:pt idx="45">
                  <c:v>561274</c:v>
                </c:pt>
                <c:pt idx="46">
                  <c:v>565084</c:v>
                </c:pt>
                <c:pt idx="47">
                  <c:v>738423</c:v>
                </c:pt>
                <c:pt idx="48">
                  <c:v>744484</c:v>
                </c:pt>
                <c:pt idx="49">
                  <c:v>756625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B1-4C06-A7E1-FC5C0CB3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349647"/>
        <c:axId val="728351087"/>
      </c:lineChart>
      <c:catAx>
        <c:axId val="728349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728351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728351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E8EBED"/>
              </a:solidFill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72834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220235042735046"/>
          <c:y val="8.3407142857142888E-2"/>
          <c:w val="0.37662094017094017"/>
          <c:h val="8.5045238095238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1</xdr:row>
      <xdr:rowOff>0</xdr:rowOff>
    </xdr:from>
    <xdr:to>
      <xdr:col>10</xdr:col>
      <xdr:colOff>127049</xdr:colOff>
      <xdr:row>10</xdr:row>
      <xdr:rowOff>186373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CB265E7-2B34-4778-90DB-11D9B4B49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9</xdr:col>
      <xdr:colOff>108000</xdr:colOff>
      <xdr:row>14</xdr:row>
      <xdr:rowOff>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2D7C004-070C-4FDF-9482-18B7AFCF2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9</xdr:col>
      <xdr:colOff>108000</xdr:colOff>
      <xdr:row>9</xdr:row>
      <xdr:rowOff>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2859097-C7EA-4BF8-B21A-2D04F79BF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</xdr:row>
      <xdr:rowOff>266700</xdr:rowOff>
    </xdr:from>
    <xdr:to>
      <xdr:col>9</xdr:col>
      <xdr:colOff>88950</xdr:colOff>
      <xdr:row>10</xdr:row>
      <xdr:rowOff>176850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07E7D2-4FAC-4E66-BEA2-88E1C0330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108000</xdr:colOff>
      <xdr:row>13</xdr:row>
      <xdr:rowOff>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97915D-3569-4C86-A3C1-D7A79001D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2</xdr:row>
      <xdr:rowOff>66675</xdr:rowOff>
    </xdr:from>
    <xdr:to>
      <xdr:col>9</xdr:col>
      <xdr:colOff>79425</xdr:colOff>
      <xdr:row>13</xdr:row>
      <xdr:rowOff>62550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123489-8212-452B-A213-08ED73D54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1</xdr:row>
      <xdr:rowOff>119062</xdr:rowOff>
    </xdr:from>
    <xdr:to>
      <xdr:col>11</xdr:col>
      <xdr:colOff>122287</xdr:colOff>
      <xdr:row>14</xdr:row>
      <xdr:rowOff>27262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362408E-E642-417A-807B-7D74C7AED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2</xdr:row>
      <xdr:rowOff>33337</xdr:rowOff>
    </xdr:from>
    <xdr:to>
      <xdr:col>12</xdr:col>
      <xdr:colOff>240674</xdr:colOff>
      <xdr:row>13</xdr:row>
      <xdr:rowOff>38737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9B8C6BF-BE55-4E71-950E-268BB7F69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homas%20&amp;%20Anna\Augustirapport\ToD2025.xlsx" TargetMode="External"/><Relationship Id="rId1" Type="http://schemas.openxmlformats.org/officeDocument/2006/relationships/externalLinkPath" Target="ToD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a 1.1"/>
      <sheetName val="Dia 1.2"/>
      <sheetName val="Dia 1.3"/>
      <sheetName val="Dia 1.4"/>
      <sheetName val="Dia 1.5"/>
      <sheetName val="Tabell 1.1"/>
      <sheetName val="Dia 1.6"/>
      <sheetName val="Tabell1_2"/>
      <sheetName val="Tabell1_3"/>
      <sheetName val="Dia 2.1"/>
      <sheetName val="Tabell 2.1"/>
      <sheetName val="Tabell 2.2"/>
      <sheetName val="Tabell 2.3"/>
      <sheetName val="Tabell 2.4"/>
      <sheetName val="Tabell 2.5"/>
      <sheetName val="Tabell 2.6"/>
      <sheetName val="Tabell 3.1"/>
      <sheetName val="Tabell 3.2"/>
      <sheetName val="Tabell 3.3"/>
      <sheetName val="Tabell 3.4"/>
      <sheetName val="Tabell 3.5"/>
      <sheetName val="Tabell 3.6"/>
      <sheetName val="Diagram 3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2">
          <cell r="A32">
            <v>1975</v>
          </cell>
          <cell r="B32">
            <v>1738665</v>
          </cell>
          <cell r="D32">
            <v>880589</v>
          </cell>
          <cell r="F32">
            <v>119876</v>
          </cell>
        </row>
        <row r="33">
          <cell r="A33">
            <v>1976</v>
          </cell>
          <cell r="B33">
            <v>1750666</v>
          </cell>
          <cell r="D33">
            <v>922042</v>
          </cell>
          <cell r="F33">
            <v>131835</v>
          </cell>
        </row>
        <row r="34">
          <cell r="A34">
            <v>1977</v>
          </cell>
          <cell r="B34">
            <v>1799610</v>
          </cell>
          <cell r="D34">
            <v>968199</v>
          </cell>
          <cell r="F34">
            <v>143121</v>
          </cell>
        </row>
        <row r="35">
          <cell r="A35">
            <v>1978</v>
          </cell>
          <cell r="B35">
            <v>1832413</v>
          </cell>
          <cell r="D35">
            <v>991216</v>
          </cell>
          <cell r="F35">
            <v>152423</v>
          </cell>
        </row>
        <row r="36">
          <cell r="A36">
            <v>1979</v>
          </cell>
          <cell r="B36">
            <v>1856462</v>
          </cell>
          <cell r="D36">
            <v>935651</v>
          </cell>
          <cell r="F36">
            <v>161597</v>
          </cell>
        </row>
        <row r="37">
          <cell r="A37">
            <v>1980</v>
          </cell>
          <cell r="B37">
            <v>1890274</v>
          </cell>
          <cell r="D37">
            <v>958964</v>
          </cell>
          <cell r="F37">
            <v>171123</v>
          </cell>
        </row>
        <row r="38">
          <cell r="A38">
            <v>1981</v>
          </cell>
          <cell r="B38">
            <v>1894499</v>
          </cell>
          <cell r="D38">
            <v>975464</v>
          </cell>
          <cell r="F38">
            <v>179360</v>
          </cell>
        </row>
        <row r="39">
          <cell r="A39">
            <v>1982</v>
          </cell>
          <cell r="B39">
            <v>1910021</v>
          </cell>
          <cell r="D39">
            <v>989932</v>
          </cell>
          <cell r="F39">
            <v>189939</v>
          </cell>
        </row>
        <row r="40">
          <cell r="A40">
            <v>1983</v>
          </cell>
          <cell r="B40">
            <v>1941033</v>
          </cell>
          <cell r="D40">
            <v>1002181</v>
          </cell>
          <cell r="F40">
            <v>199807</v>
          </cell>
        </row>
        <row r="41">
          <cell r="A41">
            <v>1984</v>
          </cell>
          <cell r="B41">
            <v>1980000</v>
          </cell>
          <cell r="D41">
            <v>1018179</v>
          </cell>
          <cell r="F41">
            <v>208409</v>
          </cell>
        </row>
        <row r="42">
          <cell r="A42">
            <v>1985</v>
          </cell>
          <cell r="B42">
            <v>2003636</v>
          </cell>
          <cell r="D42">
            <v>1108463</v>
          </cell>
          <cell r="F42">
            <v>218529</v>
          </cell>
        </row>
        <row r="43">
          <cell r="A43">
            <v>1986</v>
          </cell>
          <cell r="B43">
            <v>2017508</v>
          </cell>
          <cell r="D43">
            <v>1126950</v>
          </cell>
          <cell r="F43">
            <v>228249</v>
          </cell>
        </row>
        <row r="44">
          <cell r="A44">
            <v>1987</v>
          </cell>
          <cell r="B44">
            <v>2021998</v>
          </cell>
          <cell r="D44">
            <v>1134472</v>
          </cell>
          <cell r="F44">
            <v>236425</v>
          </cell>
        </row>
        <row r="45">
          <cell r="A45">
            <v>1988</v>
          </cell>
          <cell r="B45">
            <v>2012378</v>
          </cell>
          <cell r="D45">
            <v>1138629</v>
          </cell>
          <cell r="F45">
            <v>244339</v>
          </cell>
        </row>
        <row r="46">
          <cell r="A46">
            <v>1989</v>
          </cell>
          <cell r="B46">
            <v>1997058</v>
          </cell>
          <cell r="D46">
            <v>1144007</v>
          </cell>
          <cell r="F46">
            <v>253380</v>
          </cell>
        </row>
        <row r="47">
          <cell r="A47">
            <v>1990</v>
          </cell>
          <cell r="B47">
            <v>1962416</v>
          </cell>
          <cell r="D47">
            <v>1144218</v>
          </cell>
          <cell r="F47">
            <v>260127</v>
          </cell>
        </row>
        <row r="48">
          <cell r="A48">
            <v>1991</v>
          </cell>
          <cell r="B48">
            <v>1974748</v>
          </cell>
          <cell r="D48">
            <v>1156115</v>
          </cell>
          <cell r="F48">
            <v>270216</v>
          </cell>
        </row>
        <row r="49">
          <cell r="A49">
            <v>1992</v>
          </cell>
          <cell r="B49">
            <v>1974988</v>
          </cell>
          <cell r="D49">
            <v>1157705</v>
          </cell>
          <cell r="F49">
            <v>279616</v>
          </cell>
        </row>
        <row r="50">
          <cell r="A50">
            <v>1993</v>
          </cell>
          <cell r="B50">
            <v>1954638</v>
          </cell>
          <cell r="D50">
            <v>1147538</v>
          </cell>
          <cell r="F50">
            <v>288557</v>
          </cell>
        </row>
        <row r="51">
          <cell r="A51">
            <v>1994</v>
          </cell>
          <cell r="B51">
            <v>1934250</v>
          </cell>
          <cell r="D51">
            <v>1140661</v>
          </cell>
          <cell r="F51">
            <v>296604</v>
          </cell>
        </row>
        <row r="52">
          <cell r="A52">
            <v>1995</v>
          </cell>
          <cell r="B52">
            <v>1926404</v>
          </cell>
          <cell r="D52">
            <v>1131207</v>
          </cell>
          <cell r="F52">
            <v>298537</v>
          </cell>
        </row>
        <row r="53">
          <cell r="A53">
            <v>1996</v>
          </cell>
          <cell r="B53">
            <v>1890058</v>
          </cell>
          <cell r="D53">
            <v>1121746</v>
          </cell>
          <cell r="F53">
            <v>309803</v>
          </cell>
        </row>
        <row r="54">
          <cell r="A54">
            <v>1997</v>
          </cell>
          <cell r="B54">
            <v>1852846</v>
          </cell>
          <cell r="D54">
            <v>1048679</v>
          </cell>
          <cell r="F54">
            <v>320617</v>
          </cell>
        </row>
        <row r="55">
          <cell r="A55">
            <v>1998</v>
          </cell>
          <cell r="B55">
            <v>1824911</v>
          </cell>
          <cell r="D55">
            <v>1050579</v>
          </cell>
          <cell r="F55">
            <v>341321</v>
          </cell>
        </row>
        <row r="56">
          <cell r="A56">
            <v>1999</v>
          </cell>
          <cell r="B56">
            <v>1796089</v>
          </cell>
          <cell r="D56">
            <v>1046899</v>
          </cell>
          <cell r="F56">
            <v>346228</v>
          </cell>
        </row>
        <row r="57">
          <cell r="A57">
            <v>2000</v>
          </cell>
          <cell r="B57">
            <v>1753075</v>
          </cell>
          <cell r="D57">
            <v>1045473</v>
          </cell>
          <cell r="F57">
            <v>355074</v>
          </cell>
        </row>
        <row r="58">
          <cell r="A58">
            <v>2001</v>
          </cell>
          <cell r="B58">
            <v>1701062</v>
          </cell>
          <cell r="D58">
            <v>1051741</v>
          </cell>
          <cell r="F58">
            <v>370462</v>
          </cell>
        </row>
        <row r="59">
          <cell r="A59">
            <v>2002</v>
          </cell>
          <cell r="B59">
            <v>1660433</v>
          </cell>
          <cell r="D59">
            <v>1065378</v>
          </cell>
          <cell r="F59">
            <v>385501</v>
          </cell>
        </row>
        <row r="60">
          <cell r="A60">
            <v>2003</v>
          </cell>
          <cell r="B60">
            <v>1638649</v>
          </cell>
          <cell r="D60">
            <v>1060754</v>
          </cell>
          <cell r="F60">
            <v>401928</v>
          </cell>
        </row>
        <row r="61">
          <cell r="A61">
            <v>2004</v>
          </cell>
          <cell r="B61">
            <v>1614487</v>
          </cell>
          <cell r="D61">
            <v>1048655</v>
          </cell>
          <cell r="F61">
            <v>411446</v>
          </cell>
        </row>
        <row r="62">
          <cell r="A62">
            <v>2005</v>
          </cell>
          <cell r="B62">
            <v>1586927</v>
          </cell>
          <cell r="D62">
            <v>1039870</v>
          </cell>
          <cell r="F62">
            <v>418648</v>
          </cell>
        </row>
        <row r="63">
          <cell r="A63">
            <v>2006</v>
          </cell>
          <cell r="B63">
            <v>1564409</v>
          </cell>
          <cell r="D63">
            <v>1025990</v>
          </cell>
          <cell r="F63">
            <v>424621</v>
          </cell>
        </row>
        <row r="64">
          <cell r="A64">
            <v>2007</v>
          </cell>
          <cell r="B64">
            <v>1442254</v>
          </cell>
          <cell r="D64">
            <v>974959</v>
          </cell>
          <cell r="F64">
            <v>420106</v>
          </cell>
        </row>
        <row r="65">
          <cell r="A65">
            <v>2008</v>
          </cell>
          <cell r="B65">
            <v>1384879</v>
          </cell>
          <cell r="D65">
            <v>957933</v>
          </cell>
          <cell r="F65">
            <v>427398</v>
          </cell>
        </row>
        <row r="66">
          <cell r="A66">
            <v>2009</v>
          </cell>
          <cell r="B66">
            <v>1346756</v>
          </cell>
          <cell r="D66">
            <v>961650</v>
          </cell>
          <cell r="F66">
            <v>445581</v>
          </cell>
        </row>
        <row r="67">
          <cell r="A67">
            <v>2010</v>
          </cell>
          <cell r="B67">
            <v>1318343</v>
          </cell>
          <cell r="D67">
            <v>962629</v>
          </cell>
          <cell r="F67">
            <v>454110</v>
          </cell>
        </row>
        <row r="68">
          <cell r="A68">
            <v>2011</v>
          </cell>
          <cell r="B68">
            <v>1297736</v>
          </cell>
          <cell r="D68">
            <v>968866</v>
          </cell>
          <cell r="F68">
            <v>466723</v>
          </cell>
        </row>
        <row r="69">
          <cell r="A69">
            <v>2012</v>
          </cell>
          <cell r="B69">
            <v>1291573</v>
          </cell>
          <cell r="D69">
            <v>995891</v>
          </cell>
          <cell r="F69">
            <v>466025</v>
          </cell>
        </row>
        <row r="70">
          <cell r="A70">
            <v>2013</v>
          </cell>
          <cell r="B70">
            <v>1268958</v>
          </cell>
          <cell r="D70">
            <v>1018296</v>
          </cell>
          <cell r="F70">
            <v>474725</v>
          </cell>
        </row>
        <row r="71">
          <cell r="A71">
            <v>2014</v>
          </cell>
          <cell r="B71">
            <v>1267471</v>
          </cell>
          <cell r="D71">
            <v>1043168</v>
          </cell>
          <cell r="F71">
            <v>485555</v>
          </cell>
        </row>
        <row r="72">
          <cell r="A72">
            <v>2015</v>
          </cell>
          <cell r="B72">
            <v>1271129</v>
          </cell>
          <cell r="D72">
            <v>1060977</v>
          </cell>
          <cell r="F72">
            <v>491477</v>
          </cell>
        </row>
        <row r="73">
          <cell r="A73">
            <v>2016</v>
          </cell>
          <cell r="B73">
            <v>1251828</v>
          </cell>
          <cell r="D73">
            <v>1083201</v>
          </cell>
          <cell r="F73">
            <v>518737</v>
          </cell>
        </row>
        <row r="74">
          <cell r="A74">
            <v>2017</v>
          </cell>
          <cell r="B74">
            <v>1248390</v>
          </cell>
          <cell r="D74">
            <v>1085136</v>
          </cell>
          <cell r="F74">
            <v>535225</v>
          </cell>
        </row>
        <row r="75">
          <cell r="A75">
            <v>2018</v>
          </cell>
          <cell r="B75">
            <v>1232815</v>
          </cell>
          <cell r="D75">
            <v>1097415</v>
          </cell>
          <cell r="F75">
            <v>538947</v>
          </cell>
        </row>
        <row r="76">
          <cell r="A76">
            <v>2019</v>
          </cell>
          <cell r="B76">
            <v>1222830</v>
          </cell>
          <cell r="D76">
            <v>1109766</v>
          </cell>
          <cell r="F76">
            <v>546515</v>
          </cell>
        </row>
        <row r="77">
          <cell r="A77">
            <v>2020</v>
          </cell>
          <cell r="B77">
            <v>1241799</v>
          </cell>
          <cell r="D77">
            <v>1144080</v>
          </cell>
          <cell r="F77">
            <v>561274</v>
          </cell>
        </row>
        <row r="78">
          <cell r="A78">
            <v>2021</v>
          </cell>
          <cell r="B78">
            <v>1224433</v>
          </cell>
          <cell r="D78">
            <v>1141518</v>
          </cell>
          <cell r="F78">
            <v>565084</v>
          </cell>
        </row>
        <row r="79">
          <cell r="A79">
            <v>2022</v>
          </cell>
          <cell r="B79">
            <v>1202065</v>
          </cell>
          <cell r="D79">
            <v>982048</v>
          </cell>
          <cell r="F79">
            <v>738423</v>
          </cell>
        </row>
        <row r="80">
          <cell r="A80">
            <v>2023</v>
          </cell>
          <cell r="B80">
            <v>1198113</v>
          </cell>
          <cell r="D80">
            <v>1000988</v>
          </cell>
          <cell r="F80">
            <v>744484</v>
          </cell>
        </row>
        <row r="81">
          <cell r="A81">
            <v>2024</v>
          </cell>
          <cell r="B81">
            <v>1176701</v>
          </cell>
          <cell r="D81">
            <v>1014414</v>
          </cell>
          <cell r="F81">
            <v>756625</v>
          </cell>
        </row>
        <row r="82">
          <cell r="A82">
            <v>2025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11736B-50F0-4816-8E24-ED758D55A960}" name="KAT_Tidsserie" displayName="KAT_Tidsserie" ref="A2:C22" totalsRowShown="0" headerRowDxfId="2" headerRowBorderDxfId="1" tableBorderDxfId="0">
  <autoFilter ref="A2:C22" xr:uid="{DF87BFCD-926D-4A61-95A7-B0C564717676}">
    <filterColumn colId="0" hiddenButton="1"/>
    <filterColumn colId="1" hiddenButton="1"/>
    <filterColumn colId="2" hiddenButton="1"/>
  </autoFilter>
  <tableColumns count="3">
    <tableColumn id="1" xr3:uid="{F2BDFB85-C433-4E0E-A17D-F6203B321378}" name="År"/>
    <tableColumn id="2" xr3:uid="{3BC878DE-4F79-409B-B933-979858A8083B}" name="Privat sektor"/>
    <tableColumn id="4" xr3:uid="{71E72BE4-3A5C-4D1D-9135-51E14F2311D9}" name="Hela arbetsmarknad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Lato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B73B-C9EA-4A2E-A3F1-06AE1DB38F36}">
  <dimension ref="A1:R32"/>
  <sheetViews>
    <sheetView tabSelected="1" workbookViewId="0">
      <selection activeCell="A3" sqref="A3"/>
    </sheetView>
  </sheetViews>
  <sheetFormatPr defaultRowHeight="12.75" x14ac:dyDescent="0.2"/>
  <cols>
    <col min="1" max="1" width="22.77734375" style="92" customWidth="1"/>
    <col min="2" max="16384" width="8.88671875" style="92"/>
  </cols>
  <sheetData>
    <row r="1" spans="1:18" ht="22.5" x14ac:dyDescent="0.45">
      <c r="A1" s="90" t="s">
        <v>194</v>
      </c>
      <c r="B1" s="91"/>
    </row>
    <row r="2" spans="1:18" ht="22.5" x14ac:dyDescent="0.45">
      <c r="A2" s="93"/>
      <c r="B2" s="93" t="s">
        <v>195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 ht="22.5" x14ac:dyDescent="0.45">
      <c r="A3" s="95" t="s">
        <v>196</v>
      </c>
      <c r="B3" s="91" t="s">
        <v>183</v>
      </c>
    </row>
    <row r="4" spans="1:18" ht="22.5" x14ac:dyDescent="0.45">
      <c r="A4" s="95" t="s">
        <v>322</v>
      </c>
      <c r="B4" s="91" t="s">
        <v>323</v>
      </c>
    </row>
    <row r="5" spans="1:18" ht="22.5" x14ac:dyDescent="0.45">
      <c r="A5" s="95" t="s">
        <v>324</v>
      </c>
      <c r="B5" s="91" t="s">
        <v>325</v>
      </c>
    </row>
    <row r="6" spans="1:18" ht="22.5" x14ac:dyDescent="0.45">
      <c r="A6" s="95" t="s">
        <v>201</v>
      </c>
      <c r="B6" s="91" t="s">
        <v>334</v>
      </c>
    </row>
    <row r="7" spans="1:18" ht="22.5" x14ac:dyDescent="0.45">
      <c r="A7" s="95" t="s">
        <v>202</v>
      </c>
      <c r="B7" s="91" t="s">
        <v>333</v>
      </c>
    </row>
    <row r="8" spans="1:18" ht="22.5" x14ac:dyDescent="0.45">
      <c r="A8" s="95" t="s">
        <v>203</v>
      </c>
      <c r="B8" s="91" t="s">
        <v>335</v>
      </c>
    </row>
    <row r="9" spans="1:18" ht="22.5" x14ac:dyDescent="0.45">
      <c r="A9" s="95" t="s">
        <v>204</v>
      </c>
      <c r="B9" s="91" t="s">
        <v>336</v>
      </c>
    </row>
    <row r="10" spans="1:18" ht="22.5" x14ac:dyDescent="0.45">
      <c r="A10" s="95" t="s">
        <v>205</v>
      </c>
      <c r="B10" s="91" t="s">
        <v>337</v>
      </c>
    </row>
    <row r="11" spans="1:18" ht="22.5" x14ac:dyDescent="0.45">
      <c r="A11" s="95" t="s">
        <v>206</v>
      </c>
      <c r="B11" s="91" t="s">
        <v>346</v>
      </c>
    </row>
    <row r="12" spans="1:18" ht="22.5" x14ac:dyDescent="0.45">
      <c r="A12" s="95" t="s">
        <v>207</v>
      </c>
      <c r="B12" s="91" t="s">
        <v>338</v>
      </c>
    </row>
    <row r="13" spans="1:18" ht="22.5" x14ac:dyDescent="0.45">
      <c r="A13" s="95" t="s">
        <v>208</v>
      </c>
      <c r="B13" s="91" t="s">
        <v>339</v>
      </c>
    </row>
    <row r="14" spans="1:18" ht="22.5" x14ac:dyDescent="0.45">
      <c r="A14" s="95" t="s">
        <v>209</v>
      </c>
      <c r="B14" s="91" t="s">
        <v>340</v>
      </c>
    </row>
    <row r="15" spans="1:18" ht="22.5" x14ac:dyDescent="0.45">
      <c r="A15" s="95" t="s">
        <v>210</v>
      </c>
      <c r="B15" s="91" t="s">
        <v>341</v>
      </c>
    </row>
    <row r="16" spans="1:18" ht="22.5" x14ac:dyDescent="0.45">
      <c r="A16" s="95" t="s">
        <v>211</v>
      </c>
      <c r="B16" s="91" t="s">
        <v>343</v>
      </c>
    </row>
    <row r="17" spans="1:2" ht="22.5" x14ac:dyDescent="0.45">
      <c r="A17" s="95" t="s">
        <v>212</v>
      </c>
      <c r="B17" s="91" t="s">
        <v>344</v>
      </c>
    </row>
    <row r="18" spans="1:2" ht="22.5" x14ac:dyDescent="0.45">
      <c r="A18" s="95" t="s">
        <v>213</v>
      </c>
      <c r="B18" s="91" t="s">
        <v>214</v>
      </c>
    </row>
    <row r="19" spans="1:2" ht="22.5" x14ac:dyDescent="0.45">
      <c r="A19" s="95" t="s">
        <v>215</v>
      </c>
      <c r="B19" s="91" t="s">
        <v>216</v>
      </c>
    </row>
    <row r="20" spans="1:2" ht="22.5" x14ac:dyDescent="0.45">
      <c r="A20" s="95"/>
      <c r="B20" s="91"/>
    </row>
    <row r="21" spans="1:2" ht="22.5" x14ac:dyDescent="0.45">
      <c r="A21" s="95" t="s">
        <v>197</v>
      </c>
      <c r="B21" s="91" t="s">
        <v>217</v>
      </c>
    </row>
    <row r="22" spans="1:2" ht="22.5" x14ac:dyDescent="0.45">
      <c r="A22" s="95" t="s">
        <v>178</v>
      </c>
      <c r="B22" s="91" t="s">
        <v>326</v>
      </c>
    </row>
    <row r="23" spans="1:2" ht="22.5" x14ac:dyDescent="0.45">
      <c r="A23" s="95" t="s">
        <v>198</v>
      </c>
      <c r="B23" s="91" t="s">
        <v>327</v>
      </c>
    </row>
    <row r="24" spans="1:2" ht="22.5" x14ac:dyDescent="0.45">
      <c r="A24" s="95" t="s">
        <v>199</v>
      </c>
      <c r="B24" s="91" t="s">
        <v>328</v>
      </c>
    </row>
    <row r="25" spans="1:2" ht="22.5" x14ac:dyDescent="0.45">
      <c r="A25" s="95" t="s">
        <v>200</v>
      </c>
      <c r="B25" s="91" t="s">
        <v>329</v>
      </c>
    </row>
    <row r="26" spans="1:2" ht="22.5" x14ac:dyDescent="0.45">
      <c r="A26" s="95" t="s">
        <v>330</v>
      </c>
      <c r="B26" s="91" t="s">
        <v>331</v>
      </c>
    </row>
    <row r="27" spans="1:2" ht="22.5" x14ac:dyDescent="0.45">
      <c r="A27" s="95" t="s">
        <v>218</v>
      </c>
      <c r="B27" s="91" t="s">
        <v>332</v>
      </c>
    </row>
    <row r="28" spans="1:2" ht="22.5" x14ac:dyDescent="0.45">
      <c r="A28" s="95" t="s">
        <v>345</v>
      </c>
      <c r="B28" s="91" t="s">
        <v>321</v>
      </c>
    </row>
    <row r="29" spans="1:2" ht="22.5" x14ac:dyDescent="0.45">
      <c r="A29" s="95"/>
      <c r="B29" s="91"/>
    </row>
    <row r="30" spans="1:2" ht="22.5" x14ac:dyDescent="0.45">
      <c r="A30" s="95"/>
      <c r="B30" s="91"/>
    </row>
    <row r="31" spans="1:2" ht="22.5" x14ac:dyDescent="0.45">
      <c r="A31" s="95"/>
      <c r="B31" s="91"/>
    </row>
    <row r="32" spans="1:2" ht="22.5" x14ac:dyDescent="0.45">
      <c r="A32" s="95"/>
      <c r="B32" s="91"/>
    </row>
  </sheetData>
  <hyperlinks>
    <hyperlink ref="A3" location="'Tabell 1.1'!A1" display="Tabell 1.1" xr:uid="{B3C69B9B-11B2-4BD4-B800-937A0961A367}"/>
    <hyperlink ref="A6" location="'Tabell 2.1'!A1" display="Tabell 2.1" xr:uid="{B85CA012-579A-4EC7-B560-D2CFEFCDB39A}"/>
    <hyperlink ref="A7" location="'Tabell 2.2'!A1" display="Tabell 2.2" xr:uid="{5024BEDD-D7E2-4C56-A7DB-023B8651D9AA}"/>
    <hyperlink ref="A8" location="'Tabell 2.3'!A1" display="Tabell 2.3" xr:uid="{F27BD84F-5D44-4AA3-9AB3-0ECD30FB3358}"/>
    <hyperlink ref="A9" location="'Tabell 2.4'!A1" display="Tabell 2.4" xr:uid="{C226124D-4DE8-47CE-BE71-9F9C87C04707}"/>
    <hyperlink ref="A21" location="'Diagram 1.1'!A1" display="Diagram 1.1" xr:uid="{516EB844-1C1C-47AF-B003-C74278EC8D5F}"/>
    <hyperlink ref="A23" location="'Diagram 1.3'!A1" display="Diagram 1.3" xr:uid="{4BD70DCB-2AE0-41B1-82FE-1008814182AB}"/>
    <hyperlink ref="A24" location="'Diagram 1.4'!A1" display="Diagram 1.4" xr:uid="{94C3E796-8D7B-4A5F-B2B5-60B87CF03B0D}"/>
    <hyperlink ref="A25" location="'Diagram 1.5'!A1" display="Diagram 1.5" xr:uid="{4934DD7D-F543-4E0E-87AF-4996CE69507F}"/>
    <hyperlink ref="A26" location="'Diagram 1.6'!A1" display="Diagram 1.6" xr:uid="{51D13690-5BDF-491E-91D5-40E22DE0F4C1}"/>
    <hyperlink ref="A27" location="'Diagram 2.1'!A1" display="Diagram 2.1" xr:uid="{8C9499C9-5986-4288-A67C-7898D0961588}"/>
    <hyperlink ref="A28" location="'Diagram 3.1'!A1" display="Diagram 3.1" xr:uid="{22545106-BC7D-441B-9EFB-5784CBFFA8D4}"/>
    <hyperlink ref="A10" location="'Tabell 2.5'!A1" display="Tabell 2.5" xr:uid="{5FAEB8E6-223C-4F29-8E5B-EF9FA060FFBC}"/>
    <hyperlink ref="A11" location="'Tabell 2.6'!A1" display="Tabell 2.6" xr:uid="{0EA14010-3504-47EE-8080-665591602FD6}"/>
    <hyperlink ref="A12" location="'Tabell 3.1'!A1" display="Tabell 3.1" xr:uid="{5336B686-B4B1-4ED9-9E12-5984868F3DD0}"/>
    <hyperlink ref="A13" location="'Tabell 3.2'!A1" display="Tabell 3.2" xr:uid="{6DB1E745-8CF0-4AB2-BFAB-B9F7B2B1CD0C}"/>
    <hyperlink ref="A14" location="'Tabell 3.3'!A1" display="Tabell 3.3" xr:uid="{398EBA26-0069-4054-A6EA-A304264E3092}"/>
    <hyperlink ref="A15" location="'Tabell 3.4'!A1" display="Tabell 3.4" xr:uid="{FF9F03BF-4C06-422C-A5C1-0B52DDBA8179}"/>
    <hyperlink ref="A16" location="'Tabell 3.5'!A1" display="Tabell 3.5" xr:uid="{02D05CE3-5455-4534-8DFE-C7696F79D4AE}"/>
    <hyperlink ref="A17" location="'Tabell 3.6'!A1" display="Tabell 3.6" xr:uid="{B50B2D1A-C9FB-4342-898A-61A2F5741E98}"/>
    <hyperlink ref="A18" location="'Tabell 3.7'!A1" display="Tabell 3.7" xr:uid="{F80D9499-443D-4DA8-A8A8-CDA09D061466}"/>
    <hyperlink ref="A19" location="'Tabell 3.8'!A1" display="Tabell 3.8" xr:uid="{C322C572-632A-4B87-9A36-68937BD3E687}"/>
    <hyperlink ref="A5" location="'Tabell 1.3'!A1" display="Tabell 1.3" xr:uid="{977FEB0B-E859-4BF8-BDA1-982CD5716243}"/>
    <hyperlink ref="A4" location="'Tabell 1.2'!A1" display="Tabell 1.2" xr:uid="{C970A3D9-144F-499E-886B-5B2AE41DD201}"/>
    <hyperlink ref="A22" location="'Diagram 1.2'!A1" display="Diagram 1.2" xr:uid="{5E0A9F19-D08E-4011-901E-DDEC2A0832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7AEE-75A4-4463-9171-906227736258}">
  <dimension ref="A1:E51"/>
  <sheetViews>
    <sheetView showGridLines="0" workbookViewId="0">
      <selection activeCell="A51" sqref="A51:E51"/>
    </sheetView>
  </sheetViews>
  <sheetFormatPr defaultRowHeight="15" x14ac:dyDescent="0.2"/>
  <cols>
    <col min="1" max="1" width="34.6640625" style="18" bestFit="1" customWidth="1"/>
    <col min="2" max="2" width="15.21875" style="18" customWidth="1"/>
    <col min="3" max="16384" width="8.88671875" style="18"/>
  </cols>
  <sheetData>
    <row r="1" spans="1:2" ht="17.25" thickBot="1" x14ac:dyDescent="0.35">
      <c r="A1" s="82" t="s">
        <v>266</v>
      </c>
    </row>
    <row r="2" spans="1:2" ht="29.25" thickBot="1" x14ac:dyDescent="0.35">
      <c r="A2" s="58" t="s">
        <v>156</v>
      </c>
      <c r="B2" s="59" t="s">
        <v>154</v>
      </c>
    </row>
    <row r="3" spans="1:2" ht="14.1" customHeight="1" x14ac:dyDescent="0.25">
      <c r="A3" s="37" t="s">
        <v>69</v>
      </c>
      <c r="B3" s="57">
        <v>446</v>
      </c>
    </row>
    <row r="4" spans="1:2" ht="14.1" customHeight="1" x14ac:dyDescent="0.25">
      <c r="A4" s="39" t="s">
        <v>71</v>
      </c>
      <c r="B4" s="55">
        <v>157</v>
      </c>
    </row>
    <row r="5" spans="1:2" ht="14.1" customHeight="1" x14ac:dyDescent="0.25">
      <c r="A5" s="39" t="s">
        <v>253</v>
      </c>
      <c r="B5" s="55">
        <v>1235</v>
      </c>
    </row>
    <row r="6" spans="1:2" ht="14.1" customHeight="1" x14ac:dyDescent="0.25">
      <c r="A6" s="39" t="s">
        <v>103</v>
      </c>
      <c r="B6" s="55">
        <v>154</v>
      </c>
    </row>
    <row r="7" spans="1:2" ht="14.1" customHeight="1" x14ac:dyDescent="0.25">
      <c r="A7" s="39" t="s">
        <v>254</v>
      </c>
      <c r="B7" s="55">
        <v>10</v>
      </c>
    </row>
    <row r="8" spans="1:2" ht="14.1" customHeight="1" x14ac:dyDescent="0.25">
      <c r="A8" s="39" t="s">
        <v>255</v>
      </c>
      <c r="B8" s="55">
        <v>878</v>
      </c>
    </row>
    <row r="9" spans="1:2" ht="14.1" customHeight="1" x14ac:dyDescent="0.25">
      <c r="A9" s="39" t="s">
        <v>95</v>
      </c>
      <c r="B9" s="55">
        <v>340</v>
      </c>
    </row>
    <row r="10" spans="1:2" ht="14.1" customHeight="1" x14ac:dyDescent="0.25">
      <c r="A10" s="39" t="s">
        <v>51</v>
      </c>
      <c r="B10" s="55">
        <v>36</v>
      </c>
    </row>
    <row r="11" spans="1:2" ht="14.1" customHeight="1" x14ac:dyDescent="0.25">
      <c r="A11" s="39" t="s">
        <v>157</v>
      </c>
      <c r="B11" s="55">
        <v>13</v>
      </c>
    </row>
    <row r="12" spans="1:2" ht="14.1" customHeight="1" x14ac:dyDescent="0.25">
      <c r="A12" s="39" t="s">
        <v>158</v>
      </c>
      <c r="B12" s="55">
        <v>189</v>
      </c>
    </row>
    <row r="13" spans="1:2" ht="14.1" customHeight="1" x14ac:dyDescent="0.25">
      <c r="A13" s="39" t="s">
        <v>256</v>
      </c>
      <c r="B13" s="55">
        <v>2</v>
      </c>
    </row>
    <row r="14" spans="1:2" ht="14.1" customHeight="1" x14ac:dyDescent="0.25">
      <c r="A14" s="39" t="s">
        <v>96</v>
      </c>
      <c r="B14" s="55">
        <v>43</v>
      </c>
    </row>
    <row r="15" spans="1:2" ht="14.1" customHeight="1" x14ac:dyDescent="0.25">
      <c r="A15" s="39" t="s">
        <v>257</v>
      </c>
      <c r="B15" s="55">
        <v>24</v>
      </c>
    </row>
    <row r="16" spans="1:2" ht="14.1" customHeight="1" x14ac:dyDescent="0.25">
      <c r="A16" s="39" t="s">
        <v>258</v>
      </c>
      <c r="B16" s="55">
        <v>502</v>
      </c>
    </row>
    <row r="17" spans="1:2" ht="14.1" customHeight="1" x14ac:dyDescent="0.25">
      <c r="A17" s="39" t="s">
        <v>259</v>
      </c>
      <c r="B17" s="55">
        <v>63</v>
      </c>
    </row>
    <row r="18" spans="1:2" ht="14.1" customHeight="1" x14ac:dyDescent="0.25">
      <c r="A18" s="39" t="s">
        <v>55</v>
      </c>
      <c r="B18" s="55">
        <v>130</v>
      </c>
    </row>
    <row r="19" spans="1:2" ht="14.1" customHeight="1" x14ac:dyDescent="0.25">
      <c r="A19" s="39" t="s">
        <v>73</v>
      </c>
      <c r="B19" s="55">
        <v>33</v>
      </c>
    </row>
    <row r="20" spans="1:2" ht="14.1" customHeight="1" x14ac:dyDescent="0.25">
      <c r="A20" s="39" t="s">
        <v>97</v>
      </c>
      <c r="B20" s="55">
        <v>732</v>
      </c>
    </row>
    <row r="21" spans="1:2" ht="14.1" customHeight="1" x14ac:dyDescent="0.25">
      <c r="A21" s="39" t="s">
        <v>74</v>
      </c>
      <c r="B21" s="55">
        <v>201</v>
      </c>
    </row>
    <row r="22" spans="1:2" ht="14.1" customHeight="1" x14ac:dyDescent="0.25">
      <c r="A22" s="39" t="s">
        <v>57</v>
      </c>
      <c r="B22" s="55">
        <v>45</v>
      </c>
    </row>
    <row r="23" spans="1:2" ht="14.1" customHeight="1" x14ac:dyDescent="0.25">
      <c r="A23" s="39" t="s">
        <v>98</v>
      </c>
      <c r="B23" s="55">
        <v>521</v>
      </c>
    </row>
    <row r="24" spans="1:2" ht="14.1" customHeight="1" x14ac:dyDescent="0.25">
      <c r="A24" s="39" t="s">
        <v>75</v>
      </c>
      <c r="B24" s="55">
        <v>31</v>
      </c>
    </row>
    <row r="25" spans="1:2" ht="14.1" customHeight="1" x14ac:dyDescent="0.25">
      <c r="A25" s="39" t="s">
        <v>88</v>
      </c>
      <c r="B25" s="55">
        <v>171</v>
      </c>
    </row>
    <row r="26" spans="1:2" ht="14.1" customHeight="1" x14ac:dyDescent="0.25">
      <c r="A26" s="39" t="s">
        <v>260</v>
      </c>
      <c r="B26" s="55">
        <v>102</v>
      </c>
    </row>
    <row r="27" spans="1:2" ht="14.1" customHeight="1" x14ac:dyDescent="0.25">
      <c r="A27" s="39" t="s">
        <v>100</v>
      </c>
      <c r="B27" s="55">
        <v>108</v>
      </c>
    </row>
    <row r="28" spans="1:2" ht="14.1" customHeight="1" x14ac:dyDescent="0.25">
      <c r="A28" s="39" t="s">
        <v>89</v>
      </c>
      <c r="B28" s="55">
        <v>3</v>
      </c>
    </row>
    <row r="29" spans="1:2" ht="14.1" customHeight="1" x14ac:dyDescent="0.25">
      <c r="A29" s="39" t="s">
        <v>106</v>
      </c>
      <c r="B29" s="55">
        <v>46</v>
      </c>
    </row>
    <row r="30" spans="1:2" ht="14.1" customHeight="1" x14ac:dyDescent="0.25">
      <c r="A30" s="39" t="s">
        <v>261</v>
      </c>
      <c r="B30" s="55">
        <v>1</v>
      </c>
    </row>
    <row r="31" spans="1:2" ht="14.1" customHeight="1" x14ac:dyDescent="0.25">
      <c r="A31" s="39" t="s">
        <v>81</v>
      </c>
      <c r="B31" s="55">
        <v>291</v>
      </c>
    </row>
    <row r="32" spans="1:2" ht="14.1" customHeight="1" x14ac:dyDescent="0.25">
      <c r="A32" s="39" t="s">
        <v>159</v>
      </c>
      <c r="B32" s="55">
        <v>150</v>
      </c>
    </row>
    <row r="33" spans="1:2" ht="14.1" customHeight="1" x14ac:dyDescent="0.25">
      <c r="A33" s="39" t="s">
        <v>90</v>
      </c>
      <c r="B33" s="55">
        <v>5</v>
      </c>
    </row>
    <row r="34" spans="1:2" ht="14.1" customHeight="1" x14ac:dyDescent="0.25">
      <c r="A34" s="39" t="s">
        <v>160</v>
      </c>
      <c r="B34" s="55">
        <v>2</v>
      </c>
    </row>
    <row r="35" spans="1:2" ht="14.1" customHeight="1" x14ac:dyDescent="0.25">
      <c r="A35" s="39" t="s">
        <v>91</v>
      </c>
      <c r="B35" s="55">
        <v>18</v>
      </c>
    </row>
    <row r="36" spans="1:2" ht="14.1" customHeight="1" x14ac:dyDescent="0.25">
      <c r="A36" s="39" t="s">
        <v>92</v>
      </c>
      <c r="B36" s="55">
        <v>3</v>
      </c>
    </row>
    <row r="37" spans="1:2" ht="14.1" customHeight="1" x14ac:dyDescent="0.25">
      <c r="A37" s="39" t="s">
        <v>161</v>
      </c>
      <c r="B37" s="55">
        <v>1</v>
      </c>
    </row>
    <row r="38" spans="1:2" ht="14.1" customHeight="1" x14ac:dyDescent="0.25">
      <c r="A38" s="39" t="s">
        <v>77</v>
      </c>
      <c r="B38" s="55">
        <v>32</v>
      </c>
    </row>
    <row r="39" spans="1:2" ht="14.1" customHeight="1" x14ac:dyDescent="0.25">
      <c r="A39" s="39" t="s">
        <v>262</v>
      </c>
      <c r="B39" s="55">
        <v>44</v>
      </c>
    </row>
    <row r="40" spans="1:2" ht="14.1" customHeight="1" x14ac:dyDescent="0.25">
      <c r="A40" s="39" t="s">
        <v>263</v>
      </c>
      <c r="B40" s="55">
        <v>267</v>
      </c>
    </row>
    <row r="41" spans="1:2" ht="14.1" customHeight="1" x14ac:dyDescent="0.25">
      <c r="A41" s="39" t="s">
        <v>264</v>
      </c>
      <c r="B41" s="55">
        <v>1</v>
      </c>
    </row>
    <row r="42" spans="1:2" ht="14.1" customHeight="1" x14ac:dyDescent="0.25">
      <c r="A42" s="39" t="s">
        <v>265</v>
      </c>
      <c r="B42" s="55">
        <v>6</v>
      </c>
    </row>
    <row r="43" spans="1:2" ht="14.1" customHeight="1" x14ac:dyDescent="0.25">
      <c r="A43" s="39" t="s">
        <v>66</v>
      </c>
      <c r="B43" s="55">
        <v>26</v>
      </c>
    </row>
    <row r="44" spans="1:2" ht="14.1" customHeight="1" x14ac:dyDescent="0.25">
      <c r="A44" s="39" t="s">
        <v>78</v>
      </c>
      <c r="B44" s="55">
        <v>7</v>
      </c>
    </row>
    <row r="45" spans="1:2" ht="14.1" customHeight="1" x14ac:dyDescent="0.25">
      <c r="A45" s="39" t="s">
        <v>83</v>
      </c>
      <c r="B45" s="55">
        <v>799</v>
      </c>
    </row>
    <row r="46" spans="1:2" ht="14.1" customHeight="1" x14ac:dyDescent="0.25">
      <c r="A46" s="56" t="s">
        <v>79</v>
      </c>
      <c r="B46" s="55">
        <v>294</v>
      </c>
    </row>
    <row r="47" spans="1:2" ht="15.75" x14ac:dyDescent="0.25">
      <c r="A47" s="21" t="s">
        <v>5</v>
      </c>
      <c r="B47" s="22">
        <v>8162</v>
      </c>
    </row>
    <row r="49" spans="1:5" ht="17.25" x14ac:dyDescent="0.35">
      <c r="A49" s="89" t="s">
        <v>193</v>
      </c>
    </row>
    <row r="51" spans="1:5" ht="18" x14ac:dyDescent="0.35">
      <c r="A51" s="98" t="s">
        <v>219</v>
      </c>
      <c r="B51" s="99"/>
      <c r="C51" s="99"/>
      <c r="D51" s="99"/>
      <c r="E51" s="99"/>
    </row>
  </sheetData>
  <mergeCells count="1">
    <mergeCell ref="A51:E51"/>
  </mergeCells>
  <hyperlinks>
    <hyperlink ref="A51" location="Innehållsförteckning!A1" display="Tillbaka till innehållsförteckning" xr:uid="{4A6757C9-7475-4634-871A-DFB794C3B807}"/>
    <hyperlink ref="A51:E51" location="Innehållsförteckning!A3" display="Tillbaka till innehållsförteckning" xr:uid="{DC4FE38E-3DF2-499B-A4A6-A1B7B228C7D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BBA0-82C9-4797-9B7E-C404180245B0}">
  <dimension ref="A1:K24"/>
  <sheetViews>
    <sheetView showGridLines="0" workbookViewId="0">
      <selection activeCell="A24" sqref="A24:E24"/>
    </sheetView>
  </sheetViews>
  <sheetFormatPr defaultRowHeight="18" x14ac:dyDescent="0.35"/>
  <cols>
    <col min="3" max="3" width="12.77734375" customWidth="1"/>
  </cols>
  <sheetData>
    <row r="1" spans="1:11" ht="29.25" thickBot="1" x14ac:dyDescent="0.4">
      <c r="A1" s="83" t="s">
        <v>33</v>
      </c>
      <c r="B1" s="83" t="s">
        <v>290</v>
      </c>
      <c r="C1" s="83" t="s">
        <v>291</v>
      </c>
      <c r="D1" s="83" t="s">
        <v>292</v>
      </c>
      <c r="F1" s="101" t="s">
        <v>267</v>
      </c>
      <c r="G1" s="101"/>
      <c r="H1" s="101"/>
      <c r="I1" s="101"/>
      <c r="J1" s="101"/>
      <c r="K1" s="101"/>
    </row>
    <row r="2" spans="1:11" x14ac:dyDescent="0.35">
      <c r="A2" s="84">
        <v>2006</v>
      </c>
      <c r="B2" s="71">
        <v>77</v>
      </c>
      <c r="C2" s="71">
        <v>77</v>
      </c>
      <c r="D2" s="71">
        <v>77</v>
      </c>
    </row>
    <row r="3" spans="1:11" x14ac:dyDescent="0.35">
      <c r="A3" s="84">
        <v>2007</v>
      </c>
      <c r="B3" s="69">
        <v>74</v>
      </c>
      <c r="C3" s="69">
        <v>73</v>
      </c>
      <c r="D3" s="69">
        <v>73</v>
      </c>
    </row>
    <row r="4" spans="1:11" x14ac:dyDescent="0.35">
      <c r="A4" s="84">
        <v>2008</v>
      </c>
      <c r="B4" s="69">
        <v>71</v>
      </c>
      <c r="C4" s="69">
        <v>72</v>
      </c>
      <c r="D4" s="69">
        <v>71</v>
      </c>
    </row>
    <row r="5" spans="1:11" x14ac:dyDescent="0.35">
      <c r="A5" s="84">
        <v>2009</v>
      </c>
      <c r="B5" s="69">
        <v>70</v>
      </c>
      <c r="C5" s="69">
        <v>72</v>
      </c>
      <c r="D5" s="69">
        <v>71</v>
      </c>
    </row>
    <row r="6" spans="1:11" x14ac:dyDescent="0.35">
      <c r="A6" s="84">
        <v>2010</v>
      </c>
      <c r="B6" s="69">
        <v>69</v>
      </c>
      <c r="C6" s="69">
        <v>73</v>
      </c>
      <c r="D6" s="69">
        <v>71</v>
      </c>
    </row>
    <row r="7" spans="1:11" x14ac:dyDescent="0.35">
      <c r="A7" s="84">
        <v>2011</v>
      </c>
      <c r="B7" s="69">
        <v>67</v>
      </c>
      <c r="C7" s="69">
        <v>73</v>
      </c>
      <c r="D7" s="69">
        <v>70</v>
      </c>
    </row>
    <row r="8" spans="1:11" x14ac:dyDescent="0.35">
      <c r="A8" s="84">
        <v>2012</v>
      </c>
      <c r="B8" s="69">
        <v>67</v>
      </c>
      <c r="C8" s="69">
        <v>73</v>
      </c>
      <c r="D8" s="69">
        <v>70</v>
      </c>
    </row>
    <row r="9" spans="1:11" x14ac:dyDescent="0.35">
      <c r="A9" s="84">
        <v>2013</v>
      </c>
      <c r="B9" s="69">
        <v>66</v>
      </c>
      <c r="C9" s="69">
        <v>73</v>
      </c>
      <c r="D9" s="69">
        <v>70</v>
      </c>
    </row>
    <row r="10" spans="1:11" x14ac:dyDescent="0.35">
      <c r="A10" s="84">
        <v>2014</v>
      </c>
      <c r="B10" s="69">
        <v>64</v>
      </c>
      <c r="C10" s="69">
        <v>74</v>
      </c>
      <c r="D10" s="69">
        <v>70</v>
      </c>
    </row>
    <row r="11" spans="1:11" x14ac:dyDescent="0.35">
      <c r="A11" s="84">
        <v>2015</v>
      </c>
      <c r="B11" s="105">
        <v>60.7</v>
      </c>
      <c r="C11" s="105">
        <v>72.5</v>
      </c>
      <c r="D11" s="105">
        <v>67.400000000000006</v>
      </c>
    </row>
    <row r="12" spans="1:11" x14ac:dyDescent="0.35">
      <c r="A12" s="84">
        <v>2016</v>
      </c>
      <c r="B12" s="105">
        <v>59.5</v>
      </c>
      <c r="C12" s="105">
        <v>72.8</v>
      </c>
      <c r="D12" s="105">
        <v>67.099999999999994</v>
      </c>
    </row>
    <row r="13" spans="1:11" x14ac:dyDescent="0.35">
      <c r="A13" s="84">
        <v>2017</v>
      </c>
      <c r="B13" s="105">
        <v>58.4</v>
      </c>
      <c r="C13" s="105">
        <v>72.3</v>
      </c>
      <c r="D13" s="105">
        <v>66.5</v>
      </c>
    </row>
    <row r="14" spans="1:11" x14ac:dyDescent="0.35">
      <c r="A14" s="84">
        <v>2018</v>
      </c>
      <c r="B14" s="105">
        <v>57.8</v>
      </c>
      <c r="C14" s="105">
        <v>71.599999999999994</v>
      </c>
      <c r="D14" s="105">
        <v>65.900000000000006</v>
      </c>
    </row>
    <row r="15" spans="1:11" x14ac:dyDescent="0.35">
      <c r="A15" s="84">
        <v>2019</v>
      </c>
      <c r="B15" s="105">
        <v>57.3</v>
      </c>
      <c r="C15" s="105">
        <v>71.099999999999994</v>
      </c>
      <c r="D15" s="105">
        <v>65.599999999999994</v>
      </c>
    </row>
    <row r="16" spans="1:11" x14ac:dyDescent="0.35">
      <c r="A16" s="84">
        <v>2020</v>
      </c>
      <c r="B16" s="105">
        <v>58.6</v>
      </c>
      <c r="C16" s="105">
        <v>72.2</v>
      </c>
      <c r="D16" s="105">
        <v>67</v>
      </c>
      <c r="F16" s="65" t="s">
        <v>269</v>
      </c>
    </row>
    <row r="17" spans="1:6" x14ac:dyDescent="0.35">
      <c r="A17" s="84">
        <v>2021</v>
      </c>
      <c r="B17" s="105">
        <v>57.5</v>
      </c>
      <c r="C17" s="105">
        <v>72.7</v>
      </c>
      <c r="D17" s="105">
        <v>67</v>
      </c>
      <c r="F17" s="107" t="s">
        <v>271</v>
      </c>
    </row>
    <row r="18" spans="1:6" x14ac:dyDescent="0.35">
      <c r="A18" s="84">
        <v>2022</v>
      </c>
      <c r="B18" s="105">
        <v>54.3</v>
      </c>
      <c r="C18" s="105">
        <v>72.099999999999994</v>
      </c>
      <c r="D18" s="105">
        <v>65.5</v>
      </c>
      <c r="F18" s="107" t="s">
        <v>270</v>
      </c>
    </row>
    <row r="19" spans="1:6" x14ac:dyDescent="0.35">
      <c r="A19" s="84">
        <v>2023</v>
      </c>
      <c r="B19" s="105">
        <v>53.6</v>
      </c>
      <c r="C19" s="105">
        <v>71.8</v>
      </c>
      <c r="D19" s="105">
        <v>65.2</v>
      </c>
      <c r="F19" s="65" t="s">
        <v>268</v>
      </c>
    </row>
    <row r="20" spans="1:6" ht="18.75" thickBot="1" x14ac:dyDescent="0.4">
      <c r="A20" s="78">
        <v>2024</v>
      </c>
      <c r="B20" s="106">
        <v>54.1</v>
      </c>
      <c r="C20" s="106">
        <v>72.7</v>
      </c>
      <c r="D20" s="106">
        <v>65.900000000000006</v>
      </c>
    </row>
    <row r="24" spans="1:6" x14ac:dyDescent="0.35">
      <c r="A24" s="98" t="s">
        <v>219</v>
      </c>
      <c r="B24" s="99"/>
      <c r="C24" s="99"/>
      <c r="D24" s="99"/>
      <c r="E24" s="99"/>
    </row>
  </sheetData>
  <mergeCells count="2">
    <mergeCell ref="F1:K1"/>
    <mergeCell ref="A24:E24"/>
  </mergeCells>
  <hyperlinks>
    <hyperlink ref="A24" location="Innehållsförteckning!A1" display="Tillbaka till innehållsförteckning" xr:uid="{4BA7DD20-5C6F-47D8-A046-3A534ACBAC1A}"/>
    <hyperlink ref="A24:E24" location="Innehållsförteckning!A3" display="Tillbaka till innehållsförteckning" xr:uid="{0F96474F-FEE1-48A5-B139-F68B272E4FD8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8911-61E0-49B5-89C4-EC44138804EE}">
  <dimension ref="A1:G13"/>
  <sheetViews>
    <sheetView showGridLines="0" workbookViewId="0">
      <selection activeCell="A13" sqref="A13:E13"/>
    </sheetView>
  </sheetViews>
  <sheetFormatPr defaultRowHeight="18" x14ac:dyDescent="0.35"/>
  <cols>
    <col min="1" max="1" width="10.77734375" customWidth="1"/>
    <col min="2" max="6" width="9.77734375" customWidth="1"/>
  </cols>
  <sheetData>
    <row r="1" spans="1:7" x14ac:dyDescent="0.35">
      <c r="A1" s="82" t="s">
        <v>279</v>
      </c>
    </row>
    <row r="2" spans="1:7" ht="18" customHeight="1" x14ac:dyDescent="0.35">
      <c r="A2" s="110"/>
      <c r="B2" s="111">
        <v>2024</v>
      </c>
      <c r="C2" s="111"/>
      <c r="D2" s="112"/>
      <c r="E2" s="110"/>
      <c r="F2" s="110">
        <v>2015</v>
      </c>
      <c r="G2" s="110"/>
    </row>
    <row r="3" spans="1:7" ht="24.75" thickBot="1" x14ac:dyDescent="0.4">
      <c r="A3" s="113"/>
      <c r="B3" s="114" t="s">
        <v>272</v>
      </c>
      <c r="C3" s="114" t="s">
        <v>273</v>
      </c>
      <c r="D3" s="115" t="s">
        <v>5</v>
      </c>
      <c r="E3" s="114" t="s">
        <v>272</v>
      </c>
      <c r="F3" s="114" t="s">
        <v>273</v>
      </c>
      <c r="G3" s="116" t="s">
        <v>5</v>
      </c>
    </row>
    <row r="4" spans="1:7" ht="15" customHeight="1" x14ac:dyDescent="0.35">
      <c r="A4" s="117" t="s">
        <v>274</v>
      </c>
      <c r="B4" s="118">
        <v>28</v>
      </c>
      <c r="C4" s="119">
        <v>38</v>
      </c>
      <c r="D4" s="120">
        <v>31</v>
      </c>
      <c r="E4" s="118">
        <v>30</v>
      </c>
      <c r="F4" s="121">
        <v>36</v>
      </c>
      <c r="G4" s="118">
        <v>31</v>
      </c>
    </row>
    <row r="5" spans="1:7" ht="15" customHeight="1" x14ac:dyDescent="0.35">
      <c r="A5" s="122" t="s">
        <v>275</v>
      </c>
      <c r="B5" s="121">
        <v>58</v>
      </c>
      <c r="C5" s="123">
        <v>74</v>
      </c>
      <c r="D5" s="124">
        <v>69</v>
      </c>
      <c r="E5" s="123">
        <v>66</v>
      </c>
      <c r="F5" s="123">
        <v>74</v>
      </c>
      <c r="G5" s="124">
        <v>71</v>
      </c>
    </row>
    <row r="6" spans="1:7" ht="15" customHeight="1" x14ac:dyDescent="0.35">
      <c r="A6" s="125" t="s">
        <v>276</v>
      </c>
      <c r="B6" s="123">
        <v>74</v>
      </c>
      <c r="C6" s="121">
        <v>80</v>
      </c>
      <c r="D6" s="123">
        <v>78</v>
      </c>
      <c r="E6" s="126">
        <v>80</v>
      </c>
      <c r="F6" s="126">
        <v>82</v>
      </c>
      <c r="G6" s="123">
        <v>81</v>
      </c>
    </row>
    <row r="7" spans="1:7" ht="15" customHeight="1" x14ac:dyDescent="0.35">
      <c r="A7" s="117" t="s">
        <v>277</v>
      </c>
      <c r="B7" s="123">
        <v>37</v>
      </c>
      <c r="C7" s="123">
        <v>56</v>
      </c>
      <c r="D7" s="121">
        <v>48</v>
      </c>
      <c r="E7" s="126">
        <v>34</v>
      </c>
      <c r="F7" s="126">
        <v>45</v>
      </c>
      <c r="G7" s="121">
        <v>41</v>
      </c>
    </row>
    <row r="8" spans="1:7" ht="15" customHeight="1" thickBot="1" x14ac:dyDescent="0.4">
      <c r="A8" s="127" t="s">
        <v>278</v>
      </c>
      <c r="B8" s="128">
        <v>54</v>
      </c>
      <c r="C8" s="128">
        <v>73</v>
      </c>
      <c r="D8" s="129">
        <v>66</v>
      </c>
      <c r="E8" s="128">
        <v>61</v>
      </c>
      <c r="F8" s="128">
        <v>73</v>
      </c>
      <c r="G8" s="129">
        <v>67</v>
      </c>
    </row>
    <row r="9" spans="1:7" ht="15" customHeight="1" x14ac:dyDescent="0.35">
      <c r="A9" s="108"/>
      <c r="B9" s="109"/>
      <c r="C9" s="109"/>
      <c r="D9" s="109"/>
      <c r="E9" s="109"/>
      <c r="F9" s="109"/>
    </row>
    <row r="11" spans="1:7" x14ac:dyDescent="0.35">
      <c r="A11" s="62" t="s">
        <v>186</v>
      </c>
    </row>
    <row r="13" spans="1:7" x14ac:dyDescent="0.35">
      <c r="A13" s="98" t="s">
        <v>219</v>
      </c>
      <c r="B13" s="99"/>
      <c r="C13" s="99"/>
      <c r="D13" s="99"/>
      <c r="E13" s="99"/>
    </row>
  </sheetData>
  <mergeCells count="2">
    <mergeCell ref="A13:E13"/>
    <mergeCell ref="B2:D2"/>
  </mergeCells>
  <hyperlinks>
    <hyperlink ref="A13" location="Innehållsförteckning!A1" display="Tillbaka till innehållsförteckning" xr:uid="{7CEFFB48-AB42-412D-A5AC-8F14D9140816}"/>
    <hyperlink ref="A13:E13" location="Innehållsförteckning!A3" display="Tillbaka till innehållsförteckning" xr:uid="{BE28C048-38AF-41CA-8780-9D80CC941A09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0A27-15F7-4395-BEC9-9F7B3F022C33}">
  <dimension ref="A1:G10"/>
  <sheetViews>
    <sheetView showGridLines="0" workbookViewId="0">
      <selection activeCell="A10" sqref="A10:E10"/>
    </sheetView>
  </sheetViews>
  <sheetFormatPr defaultRowHeight="18" x14ac:dyDescent="0.35"/>
  <cols>
    <col min="1" max="1" width="10.77734375" customWidth="1"/>
    <col min="2" max="6" width="9.77734375" customWidth="1"/>
  </cols>
  <sheetData>
    <row r="1" spans="1:7" x14ac:dyDescent="0.35">
      <c r="A1" s="82" t="s">
        <v>281</v>
      </c>
    </row>
    <row r="2" spans="1:7" ht="18" customHeight="1" x14ac:dyDescent="0.35">
      <c r="A2" s="110"/>
      <c r="B2" s="111">
        <v>2024</v>
      </c>
      <c r="C2" s="111"/>
      <c r="D2" s="112"/>
      <c r="E2" s="130"/>
      <c r="F2" s="110">
        <v>2015</v>
      </c>
      <c r="G2" s="110"/>
    </row>
    <row r="3" spans="1:7" ht="24.75" thickBot="1" x14ac:dyDescent="0.4">
      <c r="A3" s="113"/>
      <c r="B3" s="114" t="s">
        <v>272</v>
      </c>
      <c r="C3" s="114" t="s">
        <v>273</v>
      </c>
      <c r="D3" s="116" t="s">
        <v>5</v>
      </c>
      <c r="E3" s="131" t="s">
        <v>272</v>
      </c>
      <c r="F3" s="114" t="s">
        <v>273</v>
      </c>
      <c r="G3" s="116" t="s">
        <v>5</v>
      </c>
    </row>
    <row r="4" spans="1:7" ht="15" customHeight="1" x14ac:dyDescent="0.35">
      <c r="A4" s="132" t="s">
        <v>162</v>
      </c>
      <c r="B4" s="118">
        <v>26</v>
      </c>
      <c r="C4" s="119">
        <v>51</v>
      </c>
      <c r="D4" s="118">
        <v>36</v>
      </c>
      <c r="E4" s="118">
        <v>34</v>
      </c>
      <c r="F4" s="119">
        <v>51</v>
      </c>
      <c r="G4" s="118">
        <v>40</v>
      </c>
    </row>
    <row r="5" spans="1:7" ht="15" customHeight="1" x14ac:dyDescent="0.35">
      <c r="A5" s="133" t="s">
        <v>280</v>
      </c>
      <c r="B5" s="120">
        <v>62</v>
      </c>
      <c r="C5" s="121">
        <v>75</v>
      </c>
      <c r="D5" s="120">
        <v>71</v>
      </c>
      <c r="E5" s="121">
        <v>69</v>
      </c>
      <c r="F5" s="121">
        <v>75</v>
      </c>
      <c r="G5" s="120">
        <v>73</v>
      </c>
    </row>
    <row r="6" spans="1:7" ht="15" customHeight="1" thickBot="1" x14ac:dyDescent="0.4">
      <c r="A6" s="134" t="s">
        <v>5</v>
      </c>
      <c r="B6" s="128">
        <v>54</v>
      </c>
      <c r="C6" s="128">
        <v>73</v>
      </c>
      <c r="D6" s="135">
        <v>66</v>
      </c>
      <c r="E6" s="128">
        <v>61</v>
      </c>
      <c r="F6" s="128">
        <v>73</v>
      </c>
      <c r="G6" s="135">
        <v>67</v>
      </c>
    </row>
    <row r="7" spans="1:7" ht="15" customHeight="1" x14ac:dyDescent="0.35">
      <c r="A7" s="108"/>
      <c r="B7" s="109"/>
      <c r="C7" s="109"/>
      <c r="D7" s="109"/>
      <c r="E7" s="109"/>
      <c r="F7" s="109"/>
    </row>
    <row r="8" spans="1:7" x14ac:dyDescent="0.35">
      <c r="A8" s="62" t="s">
        <v>186</v>
      </c>
    </row>
    <row r="10" spans="1:7" x14ac:dyDescent="0.35">
      <c r="A10" s="98" t="s">
        <v>219</v>
      </c>
      <c r="B10" s="99"/>
      <c r="C10" s="99"/>
      <c r="D10" s="99"/>
      <c r="E10" s="99"/>
    </row>
  </sheetData>
  <mergeCells count="2">
    <mergeCell ref="A10:E10"/>
    <mergeCell ref="B2:D2"/>
  </mergeCells>
  <hyperlinks>
    <hyperlink ref="A10" location="Innehållsförteckning!A1" display="Tillbaka till innehållsförteckning" xr:uid="{7B36B58C-3C88-4A9B-9E3B-9A12A4D9E933}"/>
    <hyperlink ref="A10:E10" location="Innehållsförteckning!A3" display="Tillbaka till innehållsförteckning" xr:uid="{C34F24D1-0863-4F65-9AC1-0E4599832477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5AC8-D6C1-4245-A869-6C09D2E56817}">
  <dimension ref="A1:G12"/>
  <sheetViews>
    <sheetView showGridLines="0" workbookViewId="0">
      <selection activeCell="A12" sqref="A12:E12"/>
    </sheetView>
  </sheetViews>
  <sheetFormatPr defaultRowHeight="18" x14ac:dyDescent="0.35"/>
  <cols>
    <col min="1" max="1" width="10.77734375" customWidth="1"/>
    <col min="2" max="2" width="9" customWidth="1"/>
    <col min="3" max="4" width="9.77734375" customWidth="1"/>
    <col min="5" max="5" width="8.88671875" customWidth="1"/>
    <col min="6" max="6" width="9.77734375" customWidth="1"/>
  </cols>
  <sheetData>
    <row r="1" spans="1:7" x14ac:dyDescent="0.35">
      <c r="A1" s="82" t="s">
        <v>286</v>
      </c>
    </row>
    <row r="2" spans="1:7" ht="18" customHeight="1" x14ac:dyDescent="0.35">
      <c r="A2" s="110"/>
      <c r="B2" s="110"/>
      <c r="C2" s="136">
        <v>2024</v>
      </c>
      <c r="D2" s="136"/>
      <c r="E2" s="137"/>
      <c r="F2" s="136">
        <v>2015</v>
      </c>
      <c r="G2" s="110"/>
    </row>
    <row r="3" spans="1:7" ht="29.25" thickBot="1" x14ac:dyDescent="0.4">
      <c r="A3" s="113"/>
      <c r="B3" s="138" t="s">
        <v>282</v>
      </c>
      <c r="C3" s="138" t="s">
        <v>283</v>
      </c>
      <c r="D3" s="139" t="s">
        <v>5</v>
      </c>
      <c r="E3" s="140" t="s">
        <v>282</v>
      </c>
      <c r="F3" s="138" t="s">
        <v>283</v>
      </c>
      <c r="G3" s="139" t="s">
        <v>5</v>
      </c>
    </row>
    <row r="4" spans="1:7" ht="15" customHeight="1" x14ac:dyDescent="0.35">
      <c r="A4" s="132" t="s">
        <v>284</v>
      </c>
      <c r="B4" s="118">
        <v>38</v>
      </c>
      <c r="C4" s="119">
        <v>64</v>
      </c>
      <c r="D4" s="118">
        <v>50</v>
      </c>
      <c r="E4" s="118">
        <v>49</v>
      </c>
      <c r="F4" s="119">
        <v>63</v>
      </c>
      <c r="G4" s="118">
        <v>55</v>
      </c>
    </row>
    <row r="5" spans="1:7" ht="15" customHeight="1" x14ac:dyDescent="0.35">
      <c r="A5" s="133" t="s">
        <v>285</v>
      </c>
      <c r="B5" s="120">
        <v>61</v>
      </c>
      <c r="C5" s="121">
        <v>74</v>
      </c>
      <c r="D5" s="120">
        <v>70</v>
      </c>
      <c r="E5" s="121">
        <v>67</v>
      </c>
      <c r="F5" s="121">
        <v>75</v>
      </c>
      <c r="G5" s="120">
        <v>72</v>
      </c>
    </row>
    <row r="6" spans="1:7" ht="15" customHeight="1" thickBot="1" x14ac:dyDescent="0.4">
      <c r="A6" s="134" t="s">
        <v>5</v>
      </c>
      <c r="B6" s="128">
        <v>54</v>
      </c>
      <c r="C6" s="128">
        <v>73</v>
      </c>
      <c r="D6" s="135">
        <v>66</v>
      </c>
      <c r="E6" s="128">
        <v>61</v>
      </c>
      <c r="F6" s="128">
        <v>73</v>
      </c>
      <c r="G6" s="135">
        <v>67</v>
      </c>
    </row>
    <row r="7" spans="1:7" ht="15" customHeight="1" x14ac:dyDescent="0.35">
      <c r="A7" s="108"/>
      <c r="B7" s="34"/>
      <c r="C7" s="34"/>
      <c r="D7" s="34"/>
      <c r="E7" s="34"/>
      <c r="F7" s="34"/>
    </row>
    <row r="9" spans="1:7" x14ac:dyDescent="0.35">
      <c r="A9" s="62" t="s">
        <v>186</v>
      </c>
    </row>
    <row r="12" spans="1:7" x14ac:dyDescent="0.35">
      <c r="A12" s="98" t="s">
        <v>219</v>
      </c>
      <c r="B12" s="99"/>
      <c r="C12" s="99"/>
      <c r="D12" s="99"/>
      <c r="E12" s="99"/>
    </row>
  </sheetData>
  <mergeCells count="1">
    <mergeCell ref="A12:E12"/>
  </mergeCells>
  <hyperlinks>
    <hyperlink ref="A12" location="Innehållsförteckning!A1" display="Tillbaka till innehållsförteckning" xr:uid="{1D01499C-D866-42B8-8C0F-20C439A9FEBA}"/>
    <hyperlink ref="A12:E12" location="Innehållsförteckning!A3" display="Tillbaka till innehållsförteckning" xr:uid="{8475E051-5DDD-4377-810F-443779A05F12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A419A-0214-4947-A6B2-4A6EE3343F61}">
  <dimension ref="A1:G11"/>
  <sheetViews>
    <sheetView showGridLines="0" workbookViewId="0">
      <selection activeCell="A11" sqref="A11:E11"/>
    </sheetView>
  </sheetViews>
  <sheetFormatPr defaultRowHeight="18" x14ac:dyDescent="0.35"/>
  <cols>
    <col min="1" max="1" width="10.77734375" customWidth="1"/>
    <col min="2" max="6" width="9.77734375" customWidth="1"/>
  </cols>
  <sheetData>
    <row r="1" spans="1:7" x14ac:dyDescent="0.35">
      <c r="A1" s="82" t="s">
        <v>287</v>
      </c>
    </row>
    <row r="2" spans="1:7" ht="18" customHeight="1" x14ac:dyDescent="0.35">
      <c r="A2" s="136"/>
      <c r="B2" s="136"/>
      <c r="C2" s="136">
        <v>2024</v>
      </c>
      <c r="D2" s="136"/>
      <c r="E2" s="137"/>
      <c r="F2" s="136">
        <v>2015</v>
      </c>
      <c r="G2" s="136"/>
    </row>
    <row r="3" spans="1:7" ht="30" thickBot="1" x14ac:dyDescent="0.4">
      <c r="A3" s="141"/>
      <c r="B3" s="142" t="s">
        <v>280</v>
      </c>
      <c r="C3" s="142" t="s">
        <v>162</v>
      </c>
      <c r="D3" s="139" t="s">
        <v>5</v>
      </c>
      <c r="E3" s="143" t="s">
        <v>280</v>
      </c>
      <c r="F3" s="142" t="s">
        <v>162</v>
      </c>
      <c r="G3" s="139" t="s">
        <v>5</v>
      </c>
    </row>
    <row r="4" spans="1:7" ht="15" customHeight="1" x14ac:dyDescent="0.35">
      <c r="A4" s="132" t="s">
        <v>284</v>
      </c>
      <c r="B4" s="118">
        <v>64</v>
      </c>
      <c r="C4" s="119">
        <v>27</v>
      </c>
      <c r="D4" s="118">
        <v>50</v>
      </c>
      <c r="E4" s="118">
        <v>68</v>
      </c>
      <c r="F4" s="119">
        <v>32</v>
      </c>
      <c r="G4" s="118">
        <v>55</v>
      </c>
    </row>
    <row r="5" spans="1:7" ht="15" customHeight="1" x14ac:dyDescent="0.35">
      <c r="A5" s="144" t="s">
        <v>285</v>
      </c>
      <c r="B5" s="145">
        <v>72</v>
      </c>
      <c r="C5" s="126">
        <v>48</v>
      </c>
      <c r="D5" s="145">
        <v>70</v>
      </c>
      <c r="E5" s="126">
        <v>74</v>
      </c>
      <c r="F5" s="126">
        <v>51</v>
      </c>
      <c r="G5" s="145">
        <v>72</v>
      </c>
    </row>
    <row r="6" spans="1:7" ht="15" customHeight="1" thickBot="1" x14ac:dyDescent="0.4">
      <c r="A6" s="134" t="s">
        <v>5</v>
      </c>
      <c r="B6" s="128">
        <v>71</v>
      </c>
      <c r="C6" s="128">
        <v>36</v>
      </c>
      <c r="D6" s="135">
        <v>66</v>
      </c>
      <c r="E6" s="128">
        <v>73</v>
      </c>
      <c r="F6" s="128">
        <v>40</v>
      </c>
      <c r="G6" s="135">
        <v>67</v>
      </c>
    </row>
    <row r="7" spans="1:7" ht="15" customHeight="1" x14ac:dyDescent="0.35">
      <c r="A7" s="108"/>
      <c r="B7" s="34"/>
      <c r="C7" s="34"/>
      <c r="D7" s="34"/>
      <c r="E7" s="34"/>
      <c r="F7" s="34"/>
    </row>
    <row r="8" spans="1:7" x14ac:dyDescent="0.35">
      <c r="A8" s="62" t="s">
        <v>186</v>
      </c>
    </row>
    <row r="11" spans="1:7" x14ac:dyDescent="0.35">
      <c r="A11" s="98" t="s">
        <v>219</v>
      </c>
      <c r="B11" s="99"/>
      <c r="C11" s="99"/>
      <c r="D11" s="99"/>
      <c r="E11" s="99"/>
    </row>
  </sheetData>
  <mergeCells count="1">
    <mergeCell ref="A11:E11"/>
  </mergeCells>
  <hyperlinks>
    <hyperlink ref="A11" location="Innehållsförteckning!A1" display="Tillbaka till innehållsförteckning" xr:uid="{413AABF7-2DFE-4DF9-A923-2632D59C6E30}"/>
    <hyperlink ref="A11:E11" location="Innehållsförteckning!A3" display="Tillbaka till innehållsförteckning" xr:uid="{1E362CD0-0F2C-4F4E-9AF4-8661E7BD69DE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BE2D-7A0E-4828-A557-FF64B5EF78AF}">
  <dimension ref="A1:G10"/>
  <sheetViews>
    <sheetView showGridLines="0" workbookViewId="0">
      <selection activeCell="A10" sqref="A10:E10"/>
    </sheetView>
  </sheetViews>
  <sheetFormatPr defaultRowHeight="18" x14ac:dyDescent="0.35"/>
  <cols>
    <col min="1" max="1" width="10.77734375" customWidth="1"/>
    <col min="2" max="6" width="9.77734375" customWidth="1"/>
  </cols>
  <sheetData>
    <row r="1" spans="1:7" ht="18.75" thickBot="1" x14ac:dyDescent="0.4">
      <c r="A1" s="82" t="s">
        <v>289</v>
      </c>
    </row>
    <row r="2" spans="1:7" ht="18" customHeight="1" thickTop="1" x14ac:dyDescent="0.35">
      <c r="A2" s="146"/>
      <c r="B2" s="146"/>
      <c r="C2" s="146">
        <v>2024</v>
      </c>
      <c r="D2" s="147"/>
      <c r="E2" s="146"/>
      <c r="F2" s="146">
        <v>2015</v>
      </c>
      <c r="G2" s="146"/>
    </row>
    <row r="3" spans="1:7" ht="18.75" thickBot="1" x14ac:dyDescent="0.4">
      <c r="A3" s="148"/>
      <c r="B3" s="149" t="s">
        <v>38</v>
      </c>
      <c r="C3" s="149" t="s">
        <v>288</v>
      </c>
      <c r="D3" s="150" t="s">
        <v>5</v>
      </c>
      <c r="E3" s="151" t="s">
        <v>38</v>
      </c>
      <c r="F3" s="149" t="s">
        <v>288</v>
      </c>
      <c r="G3" s="150" t="s">
        <v>5</v>
      </c>
    </row>
    <row r="4" spans="1:7" ht="15" customHeight="1" thickTop="1" x14ac:dyDescent="0.35">
      <c r="A4" s="152" t="s">
        <v>0</v>
      </c>
      <c r="B4" s="153">
        <v>57</v>
      </c>
      <c r="C4" s="154">
        <v>49</v>
      </c>
      <c r="D4" s="153">
        <v>54</v>
      </c>
      <c r="E4" s="153">
        <v>62</v>
      </c>
      <c r="F4" s="154">
        <v>56</v>
      </c>
      <c r="G4" s="153">
        <v>61</v>
      </c>
    </row>
    <row r="5" spans="1:7" ht="15" customHeight="1" x14ac:dyDescent="0.35">
      <c r="A5" s="133" t="s">
        <v>1</v>
      </c>
      <c r="B5" s="120">
        <v>74</v>
      </c>
      <c r="C5" s="121">
        <v>68</v>
      </c>
      <c r="D5" s="120">
        <v>73</v>
      </c>
      <c r="E5" s="121">
        <v>74</v>
      </c>
      <c r="F5" s="121">
        <v>65</v>
      </c>
      <c r="G5" s="120">
        <v>73</v>
      </c>
    </row>
    <row r="6" spans="1:7" ht="15" customHeight="1" thickBot="1" x14ac:dyDescent="0.4">
      <c r="A6" s="155" t="s">
        <v>5</v>
      </c>
      <c r="B6" s="156">
        <v>68</v>
      </c>
      <c r="C6" s="156">
        <v>58</v>
      </c>
      <c r="D6" s="157">
        <v>66</v>
      </c>
      <c r="E6" s="156">
        <v>69</v>
      </c>
      <c r="F6" s="156">
        <v>60</v>
      </c>
      <c r="G6" s="157">
        <v>67</v>
      </c>
    </row>
    <row r="7" spans="1:7" ht="18.75" thickTop="1" x14ac:dyDescent="0.35"/>
    <row r="8" spans="1:7" x14ac:dyDescent="0.35">
      <c r="A8" s="62" t="s">
        <v>186</v>
      </c>
    </row>
    <row r="10" spans="1:7" x14ac:dyDescent="0.35">
      <c r="A10" s="98" t="s">
        <v>219</v>
      </c>
      <c r="B10" s="99"/>
      <c r="C10" s="99"/>
      <c r="D10" s="99"/>
      <c r="E10" s="99"/>
    </row>
  </sheetData>
  <mergeCells count="1">
    <mergeCell ref="A10:E10"/>
  </mergeCells>
  <hyperlinks>
    <hyperlink ref="A10" location="Innehållsförteckning!A1" display="Tillbaka till innehållsförteckning" xr:uid="{8DA3ED66-CAE4-47D3-999E-FC2B18103475}"/>
    <hyperlink ref="A10:E10" location="Innehållsförteckning!A3" display="Tillbaka till innehållsförteckning" xr:uid="{C5AFA9B3-F336-4F43-87CA-334731CA03E4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587D8-C867-48F8-94F2-B90FD8BD127A}">
  <dimension ref="A1:G11"/>
  <sheetViews>
    <sheetView showGridLines="0" zoomScaleNormal="100" workbookViewId="0">
      <selection activeCell="A11" sqref="A11:E11"/>
    </sheetView>
  </sheetViews>
  <sheetFormatPr defaultRowHeight="18" x14ac:dyDescent="0.35"/>
  <cols>
    <col min="1" max="1" width="13.88671875" customWidth="1"/>
  </cols>
  <sheetData>
    <row r="1" spans="1:7" ht="18.75" thickBot="1" x14ac:dyDescent="0.4">
      <c r="A1" s="82" t="s">
        <v>347</v>
      </c>
    </row>
    <row r="2" spans="1:7" ht="18.75" thickTop="1" x14ac:dyDescent="0.35">
      <c r="A2" s="146"/>
      <c r="B2" s="146"/>
      <c r="C2" s="146">
        <v>2024</v>
      </c>
      <c r="D2" s="147"/>
      <c r="E2" s="146"/>
      <c r="F2" s="146">
        <v>2015</v>
      </c>
      <c r="G2" s="146"/>
    </row>
    <row r="3" spans="1:7" ht="18.75" thickBot="1" x14ac:dyDescent="0.4">
      <c r="A3" s="148"/>
      <c r="B3" s="149" t="s">
        <v>38</v>
      </c>
      <c r="C3" s="149" t="s">
        <v>288</v>
      </c>
      <c r="D3" s="150" t="s">
        <v>5</v>
      </c>
      <c r="E3" s="151" t="s">
        <v>38</v>
      </c>
      <c r="F3" s="149" t="s">
        <v>288</v>
      </c>
      <c r="G3" s="150" t="s">
        <v>5</v>
      </c>
    </row>
    <row r="4" spans="1:7" ht="15" customHeight="1" thickTop="1" x14ac:dyDescent="0.35">
      <c r="A4" s="152" t="s">
        <v>162</v>
      </c>
      <c r="B4" s="153">
        <v>38</v>
      </c>
      <c r="C4" s="153">
        <v>31</v>
      </c>
      <c r="D4" s="153">
        <v>36</v>
      </c>
      <c r="E4" s="153">
        <v>41</v>
      </c>
      <c r="F4" s="153">
        <v>38</v>
      </c>
      <c r="G4" s="153">
        <v>40</v>
      </c>
    </row>
    <row r="5" spans="1:7" ht="15" customHeight="1" x14ac:dyDescent="0.35">
      <c r="A5" s="133" t="s">
        <v>280</v>
      </c>
      <c r="B5" s="120">
        <v>72</v>
      </c>
      <c r="C5" s="121">
        <v>64</v>
      </c>
      <c r="D5" s="120">
        <v>71</v>
      </c>
      <c r="E5" s="121">
        <v>74</v>
      </c>
      <c r="F5" s="121">
        <v>66</v>
      </c>
      <c r="G5" s="120">
        <v>73</v>
      </c>
    </row>
    <row r="6" spans="1:7" ht="15" customHeight="1" thickBot="1" x14ac:dyDescent="0.4">
      <c r="A6" s="155" t="s">
        <v>5</v>
      </c>
      <c r="B6" s="156">
        <v>68</v>
      </c>
      <c r="C6" s="156">
        <v>58</v>
      </c>
      <c r="D6" s="157">
        <v>66</v>
      </c>
      <c r="E6" s="156">
        <v>69</v>
      </c>
      <c r="F6" s="156">
        <v>60</v>
      </c>
      <c r="G6" s="157">
        <v>67</v>
      </c>
    </row>
    <row r="7" spans="1:7" ht="18.75" thickTop="1" x14ac:dyDescent="0.35">
      <c r="A7" s="85"/>
      <c r="B7" s="16"/>
      <c r="C7" s="16"/>
      <c r="D7" s="35"/>
      <c r="E7" s="16"/>
      <c r="F7" s="35"/>
    </row>
    <row r="8" spans="1:7" x14ac:dyDescent="0.35">
      <c r="A8" s="62" t="s">
        <v>186</v>
      </c>
    </row>
    <row r="11" spans="1:7" x14ac:dyDescent="0.35">
      <c r="A11" s="98" t="s">
        <v>219</v>
      </c>
      <c r="B11" s="99"/>
      <c r="C11" s="99"/>
      <c r="D11" s="99"/>
      <c r="E11" s="99"/>
    </row>
  </sheetData>
  <mergeCells count="1">
    <mergeCell ref="A11:E11"/>
  </mergeCells>
  <hyperlinks>
    <hyperlink ref="A11" location="Innehållsförteckning!A1" display="Tillbaka till innehållsförteckning" xr:uid="{8F6A6F37-16C9-4C08-A580-8CD03AE0BEF7}"/>
    <hyperlink ref="A11:E11" location="Innehållsförteckning!A3" display="Tillbaka till innehållsförteckning" xr:uid="{87AD786A-3976-46A9-8A39-C8F66DC0DF6B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2736-2436-41A2-811A-EF967F8903D4}">
  <dimension ref="A1:E14"/>
  <sheetViews>
    <sheetView showGridLines="0" workbookViewId="0">
      <selection activeCell="A14" sqref="A14:E14"/>
    </sheetView>
  </sheetViews>
  <sheetFormatPr defaultRowHeight="15" x14ac:dyDescent="0.2"/>
  <cols>
    <col min="1" max="1" width="10.88671875" style="18" customWidth="1"/>
    <col min="2" max="2" width="9" style="18" customWidth="1"/>
    <col min="3" max="4" width="8.88671875" style="18"/>
    <col min="5" max="5" width="8.88671875" style="18" customWidth="1"/>
    <col min="6" max="6" width="8.88671875" style="18"/>
    <col min="7" max="7" width="10.88671875" style="18" customWidth="1"/>
    <col min="8" max="8" width="8.88671875" style="18"/>
    <col min="9" max="9" width="8.88671875" style="18" customWidth="1"/>
    <col min="10" max="16384" width="8.88671875" style="18"/>
  </cols>
  <sheetData>
    <row r="1" spans="1:5" ht="16.5" x14ac:dyDescent="0.3">
      <c r="A1" s="82" t="s">
        <v>293</v>
      </c>
    </row>
    <row r="2" spans="1:5" ht="57" x14ac:dyDescent="0.3">
      <c r="A2" s="42" t="s">
        <v>39</v>
      </c>
      <c r="B2" s="43" t="s">
        <v>40</v>
      </c>
      <c r="C2" s="43" t="s">
        <v>174</v>
      </c>
      <c r="D2" s="43" t="s">
        <v>9</v>
      </c>
      <c r="E2" s="43" t="s">
        <v>174</v>
      </c>
    </row>
    <row r="3" spans="1:5" ht="15" customHeight="1" x14ac:dyDescent="0.25">
      <c r="A3" s="38">
        <v>0</v>
      </c>
      <c r="B3" s="40">
        <f>8602+21</f>
        <v>8623</v>
      </c>
      <c r="C3" s="41">
        <v>-4.3099999999999996</v>
      </c>
      <c r="D3" s="40"/>
      <c r="E3" s="158"/>
    </row>
    <row r="4" spans="1:5" ht="15" customHeight="1" x14ac:dyDescent="0.25">
      <c r="A4" s="39" t="s">
        <v>2</v>
      </c>
      <c r="B4" s="40">
        <f>28034+28</f>
        <v>28062</v>
      </c>
      <c r="C4" s="41">
        <v>-2.2000000000000002</v>
      </c>
      <c r="D4" s="40">
        <v>116028</v>
      </c>
      <c r="E4" s="41">
        <v>-2.0299999999999998</v>
      </c>
    </row>
    <row r="5" spans="1:5" ht="15" customHeight="1" x14ac:dyDescent="0.25">
      <c r="A5" s="39" t="s">
        <v>41</v>
      </c>
      <c r="B5" s="40">
        <f>17379+28</f>
        <v>17407</v>
      </c>
      <c r="C5" s="41">
        <v>-0.45</v>
      </c>
      <c r="D5" s="40">
        <v>373907</v>
      </c>
      <c r="E5" s="41">
        <v>-0.21</v>
      </c>
    </row>
    <row r="6" spans="1:5" ht="15" customHeight="1" x14ac:dyDescent="0.25">
      <c r="A6" s="37" t="s">
        <v>42</v>
      </c>
      <c r="B6" s="40">
        <f>4833+11</f>
        <v>4844</v>
      </c>
      <c r="C6" s="41">
        <v>1.23</v>
      </c>
      <c r="D6" s="40">
        <v>484778</v>
      </c>
      <c r="E6" s="41">
        <v>1.1000000000000001</v>
      </c>
    </row>
    <row r="7" spans="1:5" ht="15" customHeight="1" x14ac:dyDescent="0.25">
      <c r="A7" s="39" t="s">
        <v>43</v>
      </c>
      <c r="B7" s="40">
        <v>593</v>
      </c>
      <c r="C7" s="41">
        <v>-0.5</v>
      </c>
      <c r="D7" s="40">
        <v>204278</v>
      </c>
      <c r="E7" s="41">
        <v>-1.93</v>
      </c>
    </row>
    <row r="8" spans="1:5" ht="15" customHeight="1" x14ac:dyDescent="0.25">
      <c r="A8" s="19" t="s">
        <v>44</v>
      </c>
      <c r="B8" s="40">
        <v>543</v>
      </c>
      <c r="C8" s="41">
        <v>10.37</v>
      </c>
      <c r="D8" s="40">
        <v>821872</v>
      </c>
      <c r="E8" s="36">
        <v>10.88</v>
      </c>
    </row>
    <row r="9" spans="1:5" ht="15" customHeight="1" thickBot="1" x14ac:dyDescent="0.3">
      <c r="A9" s="44" t="s">
        <v>5</v>
      </c>
      <c r="B9" s="45">
        <v>60072</v>
      </c>
      <c r="C9" s="46">
        <v>-1.63</v>
      </c>
      <c r="D9" s="45">
        <v>2000863</v>
      </c>
      <c r="E9" s="46">
        <v>4.0999999999999996</v>
      </c>
    </row>
    <row r="11" spans="1:5" ht="17.25" x14ac:dyDescent="0.35">
      <c r="A11" s="86" t="s">
        <v>187</v>
      </c>
    </row>
    <row r="14" spans="1:5" ht="18" x14ac:dyDescent="0.35">
      <c r="A14" s="98" t="s">
        <v>219</v>
      </c>
      <c r="B14" s="99"/>
      <c r="C14" s="99"/>
      <c r="D14" s="99"/>
      <c r="E14" s="99"/>
    </row>
  </sheetData>
  <mergeCells count="1">
    <mergeCell ref="A14:E14"/>
  </mergeCells>
  <hyperlinks>
    <hyperlink ref="A14" location="Innehållsförteckning!A1" display="Tillbaka till innehållsförteckning" xr:uid="{D21DEC78-827B-4469-B937-E87721675722}"/>
    <hyperlink ref="A14:E14" location="Innehållsförteckning!A3" display="Tillbaka till innehållsförteckning" xr:uid="{8891A167-2C73-40C4-B5B0-9BA370D08973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CCB4-3117-422C-BAD5-0979EC51FD42}">
  <dimension ref="A1:E58"/>
  <sheetViews>
    <sheetView showGridLines="0" workbookViewId="0">
      <selection activeCell="A58" sqref="A58:E58"/>
    </sheetView>
  </sheetViews>
  <sheetFormatPr defaultRowHeight="18" x14ac:dyDescent="0.35"/>
  <cols>
    <col min="1" max="1" width="8.21875" style="20" customWidth="1"/>
    <col min="2" max="2" width="30.77734375" style="20" customWidth="1"/>
    <col min="3" max="3" width="15.77734375" style="20" customWidth="1"/>
    <col min="4" max="16384" width="8.88671875" style="20"/>
  </cols>
  <sheetData>
    <row r="1" spans="1:3" x14ac:dyDescent="0.35">
      <c r="A1" s="82" t="s">
        <v>296</v>
      </c>
    </row>
    <row r="2" spans="1:3" ht="18.75" thickBot="1" x14ac:dyDescent="0.4">
      <c r="A2" s="88" t="s">
        <v>188</v>
      </c>
    </row>
    <row r="3" spans="1:3" ht="31.5" customHeight="1" thickBot="1" x14ac:dyDescent="0.4">
      <c r="A3" s="159"/>
      <c r="B3" s="160" t="s">
        <v>45</v>
      </c>
      <c r="C3" s="161" t="s">
        <v>46</v>
      </c>
    </row>
    <row r="4" spans="1:3" ht="12.6" customHeight="1" x14ac:dyDescent="0.35">
      <c r="A4" s="162" t="s">
        <v>47</v>
      </c>
      <c r="B4" s="15" t="s">
        <v>48</v>
      </c>
      <c r="C4" s="163" t="s">
        <v>49</v>
      </c>
    </row>
    <row r="5" spans="1:3" ht="12.6" customHeight="1" x14ac:dyDescent="0.35">
      <c r="A5" s="164"/>
      <c r="B5" s="15" t="s">
        <v>50</v>
      </c>
      <c r="C5" s="163"/>
    </row>
    <row r="6" spans="1:3" ht="12.6" customHeight="1" x14ac:dyDescent="0.35">
      <c r="A6" s="164"/>
      <c r="B6" s="17" t="s">
        <v>51</v>
      </c>
      <c r="C6" s="163"/>
    </row>
    <row r="7" spans="1:3" ht="12.6" customHeight="1" x14ac:dyDescent="0.35">
      <c r="A7" s="164"/>
      <c r="B7" s="17" t="s">
        <v>52</v>
      </c>
      <c r="C7" s="163" t="s">
        <v>49</v>
      </c>
    </row>
    <row r="8" spans="1:3" ht="12.6" customHeight="1" x14ac:dyDescent="0.35">
      <c r="A8" s="164"/>
      <c r="B8" s="17" t="s">
        <v>53</v>
      </c>
      <c r="C8" s="163" t="s">
        <v>49</v>
      </c>
    </row>
    <row r="9" spans="1:3" ht="12.6" customHeight="1" x14ac:dyDescent="0.35">
      <c r="A9" s="164"/>
      <c r="B9" s="17" t="s">
        <v>54</v>
      </c>
      <c r="C9" s="163" t="s">
        <v>49</v>
      </c>
    </row>
    <row r="10" spans="1:3" ht="12.6" customHeight="1" x14ac:dyDescent="0.35">
      <c r="A10" s="164"/>
      <c r="B10" s="17" t="s">
        <v>55</v>
      </c>
      <c r="C10" s="163" t="s">
        <v>49</v>
      </c>
    </row>
    <row r="11" spans="1:3" ht="12.6" customHeight="1" x14ac:dyDescent="0.35">
      <c r="A11" s="164"/>
      <c r="B11" s="15" t="s">
        <v>56</v>
      </c>
      <c r="C11" s="163"/>
    </row>
    <row r="12" spans="1:3" ht="12.6" customHeight="1" x14ac:dyDescent="0.35">
      <c r="A12" s="164"/>
      <c r="B12" s="17" t="s">
        <v>57</v>
      </c>
      <c r="C12" s="163" t="s">
        <v>49</v>
      </c>
    </row>
    <row r="13" spans="1:3" ht="12.6" customHeight="1" x14ac:dyDescent="0.35">
      <c r="A13" s="164"/>
      <c r="B13" s="15" t="s">
        <v>58</v>
      </c>
      <c r="C13" s="163"/>
    </row>
    <row r="14" spans="1:3" ht="12.6" customHeight="1" x14ac:dyDescent="0.35">
      <c r="A14" s="164"/>
      <c r="B14" s="15" t="s">
        <v>59</v>
      </c>
      <c r="C14" s="163"/>
    </row>
    <row r="15" spans="1:3" ht="12.6" customHeight="1" x14ac:dyDescent="0.35">
      <c r="A15" s="164"/>
      <c r="B15" s="15" t="s">
        <v>60</v>
      </c>
      <c r="C15" s="163" t="s">
        <v>49</v>
      </c>
    </row>
    <row r="16" spans="1:3" ht="12.6" customHeight="1" x14ac:dyDescent="0.35">
      <c r="A16" s="164"/>
      <c r="B16" s="15" t="s">
        <v>61</v>
      </c>
      <c r="C16" s="163" t="s">
        <v>49</v>
      </c>
    </row>
    <row r="17" spans="1:3" ht="12.6" customHeight="1" x14ac:dyDescent="0.35">
      <c r="A17" s="164"/>
      <c r="B17" s="15" t="s">
        <v>62</v>
      </c>
      <c r="C17" s="163"/>
    </row>
    <row r="18" spans="1:3" ht="12.6" customHeight="1" x14ac:dyDescent="0.35">
      <c r="A18" s="164"/>
      <c r="B18" s="15" t="s">
        <v>63</v>
      </c>
      <c r="C18" s="163"/>
    </row>
    <row r="19" spans="1:3" ht="12.6" customHeight="1" x14ac:dyDescent="0.35">
      <c r="A19" s="164"/>
      <c r="B19" s="17" t="s">
        <v>64</v>
      </c>
      <c r="C19" s="163" t="s">
        <v>49</v>
      </c>
    </row>
    <row r="20" spans="1:3" ht="12.6" customHeight="1" x14ac:dyDescent="0.35">
      <c r="A20" s="164"/>
      <c r="B20" s="17" t="s">
        <v>65</v>
      </c>
      <c r="C20" s="163" t="s">
        <v>49</v>
      </c>
    </row>
    <row r="21" spans="1:3" ht="12.6" customHeight="1" x14ac:dyDescent="0.35">
      <c r="A21" s="164"/>
      <c r="B21" s="17" t="s">
        <v>66</v>
      </c>
      <c r="C21" s="163" t="s">
        <v>49</v>
      </c>
    </row>
    <row r="22" spans="1:3" ht="12.6" customHeight="1" x14ac:dyDescent="0.35">
      <c r="A22" s="164"/>
      <c r="B22" s="15" t="s">
        <v>67</v>
      </c>
      <c r="C22" s="163"/>
    </row>
    <row r="23" spans="1:3" ht="12.6" customHeight="1" x14ac:dyDescent="0.35">
      <c r="A23" s="165" t="s">
        <v>68</v>
      </c>
      <c r="B23" s="166" t="s">
        <v>69</v>
      </c>
      <c r="C23" s="167" t="s">
        <v>70</v>
      </c>
    </row>
    <row r="24" spans="1:3" ht="12.6" customHeight="1" x14ac:dyDescent="0.35">
      <c r="A24" s="165"/>
      <c r="B24" s="166" t="s">
        <v>71</v>
      </c>
      <c r="C24" s="167" t="s">
        <v>70</v>
      </c>
    </row>
    <row r="25" spans="1:3" ht="12.6" customHeight="1" x14ac:dyDescent="0.35">
      <c r="A25" s="165"/>
      <c r="B25" s="166" t="s">
        <v>253</v>
      </c>
      <c r="C25" s="167" t="s">
        <v>70</v>
      </c>
    </row>
    <row r="26" spans="1:3" ht="12.6" customHeight="1" x14ac:dyDescent="0.35">
      <c r="A26" s="165"/>
      <c r="B26" s="166" t="s">
        <v>72</v>
      </c>
      <c r="C26" s="167"/>
    </row>
    <row r="27" spans="1:3" ht="12.6" customHeight="1" x14ac:dyDescent="0.35">
      <c r="A27" s="165"/>
      <c r="B27" s="166" t="s">
        <v>73</v>
      </c>
      <c r="C27" s="167" t="s">
        <v>70</v>
      </c>
    </row>
    <row r="28" spans="1:3" ht="12.6" customHeight="1" x14ac:dyDescent="0.35">
      <c r="A28" s="165"/>
      <c r="B28" s="166" t="s">
        <v>294</v>
      </c>
      <c r="C28" s="167" t="s">
        <v>295</v>
      </c>
    </row>
    <row r="29" spans="1:3" ht="12.6" customHeight="1" x14ac:dyDescent="0.35">
      <c r="A29" s="165"/>
      <c r="B29" s="166" t="s">
        <v>74</v>
      </c>
      <c r="C29" s="167" t="s">
        <v>70</v>
      </c>
    </row>
    <row r="30" spans="1:3" ht="14.1" hidden="1" customHeight="1" x14ac:dyDescent="0.35">
      <c r="A30" s="165"/>
      <c r="B30" s="166" t="s">
        <v>75</v>
      </c>
      <c r="C30" s="167" t="s">
        <v>70</v>
      </c>
    </row>
    <row r="31" spans="1:3" ht="12.6" customHeight="1" x14ac:dyDescent="0.35">
      <c r="A31" s="165"/>
      <c r="B31" s="168" t="s">
        <v>76</v>
      </c>
      <c r="C31" s="167"/>
    </row>
    <row r="32" spans="1:3" ht="12.6" customHeight="1" x14ac:dyDescent="0.35">
      <c r="A32" s="165"/>
      <c r="B32" s="166" t="s">
        <v>77</v>
      </c>
      <c r="C32" s="167" t="s">
        <v>70</v>
      </c>
    </row>
    <row r="33" spans="1:3" ht="12.6" customHeight="1" x14ac:dyDescent="0.35">
      <c r="A33" s="165"/>
      <c r="B33" s="166" t="s">
        <v>78</v>
      </c>
      <c r="C33" s="167" t="s">
        <v>70</v>
      </c>
    </row>
    <row r="34" spans="1:3" ht="12.6" customHeight="1" x14ac:dyDescent="0.35">
      <c r="A34" s="165"/>
      <c r="B34" s="166" t="s">
        <v>79</v>
      </c>
      <c r="C34" s="167" t="s">
        <v>70</v>
      </c>
    </row>
    <row r="35" spans="1:3" ht="14.45" customHeight="1" x14ac:dyDescent="0.35">
      <c r="A35" s="169" t="s">
        <v>80</v>
      </c>
      <c r="B35" s="17" t="s">
        <v>81</v>
      </c>
      <c r="C35" s="15"/>
    </row>
    <row r="36" spans="1:3" ht="14.45" customHeight="1" x14ac:dyDescent="0.35">
      <c r="A36" s="169"/>
      <c r="B36" s="17" t="s">
        <v>82</v>
      </c>
      <c r="C36" s="15"/>
    </row>
    <row r="37" spans="1:3" ht="14.45" customHeight="1" x14ac:dyDescent="0.35">
      <c r="A37" s="169"/>
      <c r="B37" s="17" t="s">
        <v>83</v>
      </c>
      <c r="C37" s="15"/>
    </row>
    <row r="38" spans="1:3" ht="12.6" customHeight="1" x14ac:dyDescent="0.35">
      <c r="A38" s="165" t="s">
        <v>84</v>
      </c>
      <c r="B38" s="166" t="s">
        <v>85</v>
      </c>
      <c r="C38" s="167" t="s">
        <v>86</v>
      </c>
    </row>
    <row r="39" spans="1:3" ht="12.6" customHeight="1" x14ac:dyDescent="0.35">
      <c r="A39" s="165"/>
      <c r="B39" s="168" t="s">
        <v>87</v>
      </c>
      <c r="C39" s="167"/>
    </row>
    <row r="40" spans="1:3" ht="12.6" customHeight="1" x14ac:dyDescent="0.35">
      <c r="A40" s="165"/>
      <c r="B40" s="166" t="s">
        <v>88</v>
      </c>
      <c r="C40" s="167" t="s">
        <v>86</v>
      </c>
    </row>
    <row r="41" spans="1:3" ht="12.6" customHeight="1" x14ac:dyDescent="0.35">
      <c r="A41" s="165"/>
      <c r="B41" s="166" t="s">
        <v>89</v>
      </c>
      <c r="C41" s="167" t="s">
        <v>86</v>
      </c>
    </row>
    <row r="42" spans="1:3" ht="12.6" customHeight="1" x14ac:dyDescent="0.35">
      <c r="A42" s="165"/>
      <c r="B42" s="166" t="s">
        <v>90</v>
      </c>
      <c r="C42" s="167" t="s">
        <v>86</v>
      </c>
    </row>
    <row r="43" spans="1:3" ht="12.6" customHeight="1" x14ac:dyDescent="0.35">
      <c r="A43" s="165"/>
      <c r="B43" s="166" t="s">
        <v>91</v>
      </c>
      <c r="C43" s="167" t="s">
        <v>86</v>
      </c>
    </row>
    <row r="44" spans="1:3" ht="12.6" customHeight="1" x14ac:dyDescent="0.35">
      <c r="A44" s="165"/>
      <c r="B44" s="166" t="s">
        <v>92</v>
      </c>
      <c r="C44" s="167" t="s">
        <v>86</v>
      </c>
    </row>
    <row r="45" spans="1:3" ht="12.6" customHeight="1" x14ac:dyDescent="0.35">
      <c r="A45" s="165"/>
      <c r="B45" s="168" t="s">
        <v>93</v>
      </c>
      <c r="C45" s="167" t="s">
        <v>86</v>
      </c>
    </row>
    <row r="46" spans="1:3" ht="12.6" customHeight="1" x14ac:dyDescent="0.35">
      <c r="A46" s="169" t="s">
        <v>94</v>
      </c>
      <c r="B46" s="17" t="s">
        <v>95</v>
      </c>
      <c r="C46" s="15"/>
    </row>
    <row r="47" spans="1:3" ht="12.6" customHeight="1" x14ac:dyDescent="0.35">
      <c r="A47" s="169"/>
      <c r="B47" s="17" t="s">
        <v>96</v>
      </c>
      <c r="C47" s="15"/>
    </row>
    <row r="48" spans="1:3" ht="12.6" customHeight="1" x14ac:dyDescent="0.35">
      <c r="A48" s="169"/>
      <c r="B48" s="17" t="s">
        <v>97</v>
      </c>
      <c r="C48" s="15"/>
    </row>
    <row r="49" spans="1:5" ht="12.6" customHeight="1" x14ac:dyDescent="0.35">
      <c r="A49" s="169"/>
      <c r="B49" s="17" t="s">
        <v>98</v>
      </c>
      <c r="C49" s="15"/>
    </row>
    <row r="50" spans="1:5" ht="12.6" customHeight="1" x14ac:dyDescent="0.35">
      <c r="A50" s="169"/>
      <c r="B50" s="17" t="s">
        <v>99</v>
      </c>
      <c r="C50" s="15"/>
    </row>
    <row r="51" spans="1:5" ht="12.6" customHeight="1" thickBot="1" x14ac:dyDescent="0.4">
      <c r="A51" s="170"/>
      <c r="B51" s="171" t="s">
        <v>100</v>
      </c>
      <c r="C51" s="172"/>
    </row>
    <row r="52" spans="1:5" ht="14.1" customHeight="1" x14ac:dyDescent="0.35">
      <c r="A52" s="65" t="s">
        <v>297</v>
      </c>
    </row>
    <row r="53" spans="1:5" ht="14.1" customHeight="1" x14ac:dyDescent="0.35"/>
    <row r="54" spans="1:5" x14ac:dyDescent="0.35">
      <c r="A54" s="87" t="s">
        <v>189</v>
      </c>
    </row>
    <row r="55" spans="1:5" x14ac:dyDescent="0.35">
      <c r="A55" s="87" t="s">
        <v>187</v>
      </c>
    </row>
    <row r="58" spans="1:5" x14ac:dyDescent="0.35">
      <c r="A58" s="98" t="s">
        <v>219</v>
      </c>
      <c r="B58" s="99"/>
      <c r="C58" s="99"/>
      <c r="D58" s="99"/>
      <c r="E58" s="99"/>
    </row>
  </sheetData>
  <mergeCells count="6">
    <mergeCell ref="A58:E58"/>
    <mergeCell ref="A4:A22"/>
    <mergeCell ref="A23:A34"/>
    <mergeCell ref="A35:A37"/>
    <mergeCell ref="A38:A45"/>
    <mergeCell ref="A46:A51"/>
  </mergeCells>
  <hyperlinks>
    <hyperlink ref="A58" location="Innehållsförteckning!A1" display="Tillbaka till innehållsförteckning" xr:uid="{56E7AF87-6E23-45D6-8200-3973D4F3D87B}"/>
    <hyperlink ref="A58:E58" location="Innehållsförteckning!A3" display="Tillbaka till innehållsförteckning" xr:uid="{E6A19ED1-5DDA-415A-964B-849965AE2F1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16F7-928B-432C-BB82-EF571AF68342}">
  <dimension ref="A1:J25"/>
  <sheetViews>
    <sheetView showGridLines="0" zoomScaleNormal="100" workbookViewId="0">
      <selection activeCell="A25" sqref="A25:E25"/>
    </sheetView>
  </sheetViews>
  <sheetFormatPr defaultRowHeight="18" x14ac:dyDescent="0.35"/>
  <cols>
    <col min="1" max="1" width="8.44140625" customWidth="1"/>
    <col min="2" max="2" width="9.33203125" customWidth="1"/>
    <col min="3" max="3" width="15.5546875" customWidth="1"/>
    <col min="4" max="6" width="8.88671875" customWidth="1"/>
  </cols>
  <sheetData>
    <row r="1" spans="1:10" ht="24.75" customHeight="1" x14ac:dyDescent="0.35">
      <c r="E1" s="100" t="s">
        <v>222</v>
      </c>
      <c r="F1" s="101"/>
      <c r="G1" s="101"/>
      <c r="H1" s="101"/>
      <c r="I1" s="101"/>
      <c r="J1" s="101"/>
    </row>
    <row r="2" spans="1:10" ht="32.25" customHeight="1" thickBot="1" x14ac:dyDescent="0.4">
      <c r="A2" s="6" t="s">
        <v>33</v>
      </c>
      <c r="B2" s="6" t="s">
        <v>34</v>
      </c>
      <c r="C2" s="6" t="s">
        <v>35</v>
      </c>
    </row>
    <row r="3" spans="1:10" x14ac:dyDescent="0.35">
      <c r="A3" s="7">
        <v>2005</v>
      </c>
      <c r="B3" s="8">
        <v>84</v>
      </c>
      <c r="C3" s="8">
        <v>89</v>
      </c>
    </row>
    <row r="4" spans="1:10" ht="18" customHeight="1" thickBot="1" x14ac:dyDescent="0.4">
      <c r="A4" s="9">
        <v>2006</v>
      </c>
      <c r="B4" s="10">
        <v>83</v>
      </c>
      <c r="C4" s="10">
        <v>89</v>
      </c>
    </row>
    <row r="5" spans="1:10" ht="19.5" thickTop="1" thickBot="1" x14ac:dyDescent="0.4">
      <c r="A5" s="11">
        <v>2007</v>
      </c>
      <c r="B5" s="12">
        <v>82</v>
      </c>
      <c r="C5" s="12">
        <v>88</v>
      </c>
    </row>
    <row r="6" spans="1:10" ht="18.75" customHeight="1" thickTop="1" x14ac:dyDescent="0.35">
      <c r="A6" s="13">
        <v>2008</v>
      </c>
      <c r="B6" s="14">
        <v>84</v>
      </c>
      <c r="C6" s="14">
        <v>90</v>
      </c>
    </row>
    <row r="7" spans="1:10" x14ac:dyDescent="0.35">
      <c r="A7" s="7">
        <v>2009</v>
      </c>
      <c r="B7" s="8">
        <v>85</v>
      </c>
      <c r="C7" s="8">
        <v>90</v>
      </c>
    </row>
    <row r="8" spans="1:10" x14ac:dyDescent="0.35">
      <c r="A8" s="7">
        <v>2010</v>
      </c>
      <c r="B8" s="8">
        <v>84</v>
      </c>
      <c r="C8" s="8">
        <v>89</v>
      </c>
    </row>
    <row r="9" spans="1:10" x14ac:dyDescent="0.35">
      <c r="A9" s="7">
        <v>2011</v>
      </c>
      <c r="B9" s="8">
        <v>84</v>
      </c>
      <c r="C9" s="8">
        <v>89</v>
      </c>
    </row>
    <row r="10" spans="1:10" x14ac:dyDescent="0.35">
      <c r="A10" s="7">
        <v>2012</v>
      </c>
      <c r="B10" s="8">
        <v>85</v>
      </c>
      <c r="C10" s="8">
        <v>90</v>
      </c>
    </row>
    <row r="11" spans="1:10" x14ac:dyDescent="0.35">
      <c r="A11" s="7">
        <v>2013</v>
      </c>
      <c r="B11" s="8">
        <v>84</v>
      </c>
      <c r="C11" s="8">
        <v>89</v>
      </c>
    </row>
    <row r="12" spans="1:10" x14ac:dyDescent="0.35">
      <c r="A12" s="7">
        <v>2014</v>
      </c>
      <c r="B12" s="8">
        <v>85</v>
      </c>
      <c r="C12" s="8">
        <v>90</v>
      </c>
      <c r="E12" s="62" t="s">
        <v>175</v>
      </c>
    </row>
    <row r="13" spans="1:10" x14ac:dyDescent="0.35">
      <c r="A13" s="7">
        <v>2015</v>
      </c>
      <c r="B13" s="8">
        <v>85</v>
      </c>
      <c r="C13" s="8">
        <v>90</v>
      </c>
      <c r="E13" s="62" t="s">
        <v>220</v>
      </c>
    </row>
    <row r="14" spans="1:10" ht="18.75" thickBot="1" x14ac:dyDescent="0.4">
      <c r="A14" s="9">
        <v>2016</v>
      </c>
      <c r="B14" s="10">
        <v>84</v>
      </c>
      <c r="C14" s="10">
        <v>90</v>
      </c>
    </row>
    <row r="15" spans="1:10" ht="18.75" thickTop="1" x14ac:dyDescent="0.35">
      <c r="A15" s="13">
        <v>2017</v>
      </c>
      <c r="B15" s="14">
        <v>83</v>
      </c>
      <c r="C15" s="14">
        <v>89</v>
      </c>
      <c r="E15" s="62" t="s">
        <v>221</v>
      </c>
    </row>
    <row r="16" spans="1:10" x14ac:dyDescent="0.35">
      <c r="A16" s="7">
        <v>2018</v>
      </c>
      <c r="B16" s="8">
        <v>83</v>
      </c>
      <c r="C16" s="8">
        <v>90</v>
      </c>
      <c r="E16" s="62" t="s">
        <v>180</v>
      </c>
    </row>
    <row r="17" spans="1:5" x14ac:dyDescent="0.35">
      <c r="A17" s="7">
        <v>2019</v>
      </c>
      <c r="B17" s="8">
        <v>85</v>
      </c>
      <c r="C17" s="8">
        <v>90</v>
      </c>
      <c r="E17" s="62" t="s">
        <v>181</v>
      </c>
    </row>
    <row r="18" spans="1:5" ht="18.75" thickBot="1" x14ac:dyDescent="0.4">
      <c r="A18" s="9">
        <v>2020</v>
      </c>
      <c r="B18" s="10">
        <v>85</v>
      </c>
      <c r="C18" s="10">
        <v>90</v>
      </c>
    </row>
    <row r="19" spans="1:5" ht="19.5" thickTop="1" thickBot="1" x14ac:dyDescent="0.4">
      <c r="A19" s="11">
        <v>2021</v>
      </c>
      <c r="B19" s="12">
        <v>82</v>
      </c>
      <c r="C19" s="12">
        <v>88</v>
      </c>
    </row>
    <row r="20" spans="1:5" ht="18.75" thickTop="1" x14ac:dyDescent="0.35">
      <c r="A20" s="13">
        <v>2022</v>
      </c>
      <c r="B20" s="14">
        <v>82</v>
      </c>
      <c r="C20" s="14">
        <v>88</v>
      </c>
    </row>
    <row r="21" spans="1:5" x14ac:dyDescent="0.35">
      <c r="A21" s="13">
        <v>2023</v>
      </c>
      <c r="B21" s="14">
        <v>83</v>
      </c>
      <c r="C21" s="14">
        <v>88</v>
      </c>
    </row>
    <row r="22" spans="1:5" x14ac:dyDescent="0.35">
      <c r="A22" s="13">
        <v>2024</v>
      </c>
      <c r="B22" s="14">
        <v>82</v>
      </c>
      <c r="C22" s="14">
        <v>88</v>
      </c>
    </row>
    <row r="23" spans="1:5" x14ac:dyDescent="0.35">
      <c r="A23" s="13"/>
      <c r="B23" s="14"/>
      <c r="C23" s="14"/>
    </row>
    <row r="25" spans="1:5" x14ac:dyDescent="0.35">
      <c r="A25" s="98" t="s">
        <v>219</v>
      </c>
      <c r="B25" s="99"/>
      <c r="C25" s="99"/>
      <c r="D25" s="99"/>
      <c r="E25" s="99"/>
    </row>
  </sheetData>
  <mergeCells count="2">
    <mergeCell ref="E1:J1"/>
    <mergeCell ref="A25:E25"/>
  </mergeCells>
  <hyperlinks>
    <hyperlink ref="A25" location="Innehållsförteckning!A1" display="Tillbaka till innehållsförteckning" xr:uid="{EC049F21-396E-4C0C-812D-8BA5D2F92715}"/>
    <hyperlink ref="A25:E25" location="Innehållsförteckning!A3" display="Tillbaka till innehållsförteckning" xr:uid="{03A39A3C-6454-49BF-8CFE-8164F62CAFC0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5086-0567-40BC-B442-CA257EB740E8}">
  <dimension ref="A1:E18"/>
  <sheetViews>
    <sheetView showGridLines="0" workbookViewId="0">
      <selection activeCell="A18" sqref="A18:E18"/>
    </sheetView>
  </sheetViews>
  <sheetFormatPr defaultRowHeight="15" x14ac:dyDescent="0.2"/>
  <cols>
    <col min="1" max="1" width="27.77734375" style="18" customWidth="1"/>
    <col min="2" max="2" width="10.88671875" style="18" customWidth="1"/>
    <col min="3" max="3" width="12.109375" style="18" customWidth="1"/>
    <col min="4" max="4" width="7.88671875" style="18" customWidth="1"/>
    <col min="5" max="5" width="9.33203125" style="18" customWidth="1"/>
    <col min="6" max="6" width="8.88671875" style="18"/>
    <col min="7" max="7" width="27.5546875" style="18" customWidth="1"/>
    <col min="8" max="8" width="10.21875" style="18" customWidth="1"/>
    <col min="9" max="16384" width="8.88671875" style="18"/>
  </cols>
  <sheetData>
    <row r="1" spans="1:3" ht="17.25" thickBot="1" x14ac:dyDescent="0.35">
      <c r="A1" s="82" t="s">
        <v>302</v>
      </c>
    </row>
    <row r="2" spans="1:3" ht="34.5" customHeight="1" thickBot="1" x14ac:dyDescent="0.35">
      <c r="A2" s="173" t="s">
        <v>101</v>
      </c>
      <c r="B2" s="174" t="s">
        <v>102</v>
      </c>
      <c r="C2" s="174" t="s">
        <v>108</v>
      </c>
    </row>
    <row r="3" spans="1:3" ht="15.75" x14ac:dyDescent="0.25">
      <c r="A3" s="175" t="s">
        <v>103</v>
      </c>
      <c r="B3" s="176">
        <v>3269</v>
      </c>
      <c r="C3" s="176">
        <v>51232</v>
      </c>
    </row>
    <row r="4" spans="1:3" ht="15.75" x14ac:dyDescent="0.25">
      <c r="A4" s="177" t="s">
        <v>298</v>
      </c>
      <c r="B4" s="178">
        <v>160</v>
      </c>
      <c r="C4" s="178">
        <v>50985</v>
      </c>
    </row>
    <row r="5" spans="1:3" ht="15.75" x14ac:dyDescent="0.25">
      <c r="A5" s="177" t="s">
        <v>299</v>
      </c>
      <c r="B5" s="178">
        <v>830</v>
      </c>
      <c r="C5" s="178">
        <v>23500</v>
      </c>
    </row>
    <row r="6" spans="1:3" ht="15.75" x14ac:dyDescent="0.25">
      <c r="A6" s="177" t="s">
        <v>104</v>
      </c>
      <c r="B6" s="178">
        <v>5116</v>
      </c>
      <c r="C6" s="178">
        <v>151337</v>
      </c>
    </row>
    <row r="7" spans="1:3" ht="15.75" x14ac:dyDescent="0.25">
      <c r="A7" s="177" t="s">
        <v>300</v>
      </c>
      <c r="B7" s="178">
        <v>4558</v>
      </c>
      <c r="C7" s="178">
        <v>3290</v>
      </c>
    </row>
    <row r="8" spans="1:3" ht="15.75" x14ac:dyDescent="0.25">
      <c r="A8" s="177" t="s">
        <v>105</v>
      </c>
      <c r="B8" s="178">
        <v>407</v>
      </c>
      <c r="C8" s="178">
        <v>8798</v>
      </c>
    </row>
    <row r="9" spans="1:3" ht="15.75" x14ac:dyDescent="0.25">
      <c r="A9" s="177" t="s">
        <v>301</v>
      </c>
      <c r="B9" s="178">
        <v>1057</v>
      </c>
      <c r="C9" s="178">
        <v>93500</v>
      </c>
    </row>
    <row r="10" spans="1:3" ht="15.75" x14ac:dyDescent="0.25">
      <c r="A10" s="177" t="s">
        <v>107</v>
      </c>
      <c r="B10" s="178">
        <v>607</v>
      </c>
      <c r="C10" s="178">
        <v>24598</v>
      </c>
    </row>
    <row r="11" spans="1:3" ht="16.5" thickBot="1" x14ac:dyDescent="0.3">
      <c r="A11" s="179" t="s">
        <v>159</v>
      </c>
      <c r="B11" s="180">
        <v>258</v>
      </c>
      <c r="C11" s="180">
        <v>19422</v>
      </c>
    </row>
    <row r="13" spans="1:3" ht="17.25" x14ac:dyDescent="0.35">
      <c r="A13" s="86" t="s">
        <v>303</v>
      </c>
    </row>
    <row r="14" spans="1:3" ht="17.25" x14ac:dyDescent="0.35">
      <c r="A14" s="86" t="s">
        <v>304</v>
      </c>
    </row>
    <row r="15" spans="1:3" ht="17.25" x14ac:dyDescent="0.35">
      <c r="A15" s="86" t="s">
        <v>179</v>
      </c>
    </row>
    <row r="18" spans="1:5" ht="18" x14ac:dyDescent="0.35">
      <c r="A18" s="98" t="s">
        <v>219</v>
      </c>
      <c r="B18" s="99"/>
      <c r="C18" s="99"/>
      <c r="D18" s="99"/>
      <c r="E18" s="99"/>
    </row>
  </sheetData>
  <mergeCells count="1">
    <mergeCell ref="A18:E18"/>
  </mergeCells>
  <hyperlinks>
    <hyperlink ref="A18" location="Innehållsförteckning!A1" display="Tillbaka till innehållsförteckning" xr:uid="{2DCCFECF-8478-46CF-B5EA-02A200D1AF4C}"/>
    <hyperlink ref="A18:E18" location="Innehållsförteckning!A3" display="Tillbaka till innehållsförteckning" xr:uid="{E981148B-E234-4433-8F09-0BD5E1F639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A61E-D141-4D84-BC4E-9EC863924B95}">
  <dimension ref="A1:F22"/>
  <sheetViews>
    <sheetView showGridLines="0" zoomScaleNormal="100" workbookViewId="0">
      <selection activeCell="A22" sqref="A22:E22"/>
    </sheetView>
  </sheetViews>
  <sheetFormatPr defaultColWidth="11.5546875" defaultRowHeight="15" customHeight="1" x14ac:dyDescent="0.2"/>
  <cols>
    <col min="1" max="1" width="23.44140625" style="18" customWidth="1"/>
    <col min="2" max="2" width="6.5546875" style="18" customWidth="1"/>
    <col min="3" max="3" width="6.88671875" style="18" customWidth="1"/>
    <col min="4" max="4" width="7" style="18" customWidth="1"/>
    <col min="5" max="5" width="9" style="18" customWidth="1"/>
    <col min="6" max="6" width="12.21875" style="18" customWidth="1"/>
    <col min="7" max="16384" width="11.5546875" style="18"/>
  </cols>
  <sheetData>
    <row r="1" spans="1:6" ht="15" customHeight="1" x14ac:dyDescent="0.3">
      <c r="A1" s="82" t="s">
        <v>342</v>
      </c>
    </row>
    <row r="2" spans="1:6" ht="28.5" x14ac:dyDescent="0.3">
      <c r="A2" s="181" t="s">
        <v>101</v>
      </c>
      <c r="B2" s="182" t="s">
        <v>37</v>
      </c>
      <c r="C2" s="182" t="s">
        <v>36</v>
      </c>
      <c r="D2" s="182" t="s">
        <v>5</v>
      </c>
      <c r="E2" s="183" t="s">
        <v>305</v>
      </c>
      <c r="F2" s="182" t="s">
        <v>109</v>
      </c>
    </row>
    <row r="3" spans="1:6" ht="15" customHeight="1" x14ac:dyDescent="0.25">
      <c r="A3" s="184" t="s">
        <v>169</v>
      </c>
      <c r="B3" s="185">
        <v>116117</v>
      </c>
      <c r="C3" s="185">
        <v>383017</v>
      </c>
      <c r="D3" s="185">
        <v>499134</v>
      </c>
      <c r="E3" s="186">
        <v>-1.3925793635899</v>
      </c>
      <c r="F3" s="187"/>
    </row>
    <row r="4" spans="1:6" ht="15" customHeight="1" x14ac:dyDescent="0.25">
      <c r="A4" s="188" t="s">
        <v>110</v>
      </c>
      <c r="B4" s="189">
        <v>188377</v>
      </c>
      <c r="C4" s="190">
        <v>47777</v>
      </c>
      <c r="D4" s="189">
        <v>236154</v>
      </c>
      <c r="E4" s="191">
        <v>-1.8959944831711999</v>
      </c>
      <c r="F4" s="188" t="s">
        <v>111</v>
      </c>
    </row>
    <row r="5" spans="1:6" ht="15" customHeight="1" x14ac:dyDescent="0.25">
      <c r="A5" s="188" t="s">
        <v>163</v>
      </c>
      <c r="B5" s="189">
        <v>47002</v>
      </c>
      <c r="C5" s="190">
        <v>73971</v>
      </c>
      <c r="D5" s="189">
        <v>120973</v>
      </c>
      <c r="E5" s="191">
        <v>-1.5791529036562</v>
      </c>
      <c r="F5" s="192"/>
    </row>
    <row r="6" spans="1:6" ht="15" customHeight="1" x14ac:dyDescent="0.25">
      <c r="A6" s="188" t="s">
        <v>170</v>
      </c>
      <c r="B6" s="189">
        <v>75967</v>
      </c>
      <c r="C6" s="190">
        <v>3039</v>
      </c>
      <c r="D6" s="189">
        <v>79006</v>
      </c>
      <c r="E6" s="191">
        <v>8.6217089434247605</v>
      </c>
      <c r="F6" s="188" t="s">
        <v>112</v>
      </c>
    </row>
    <row r="7" spans="1:6" ht="15" customHeight="1" x14ac:dyDescent="0.25">
      <c r="A7" s="188" t="s">
        <v>250</v>
      </c>
      <c r="B7" s="189">
        <v>48809</v>
      </c>
      <c r="C7" s="190">
        <v>19159</v>
      </c>
      <c r="D7" s="189">
        <v>67968</v>
      </c>
      <c r="E7" s="191">
        <v>1.4205562850662501</v>
      </c>
      <c r="F7" s="188" t="s">
        <v>112</v>
      </c>
    </row>
    <row r="8" spans="1:6" ht="15" customHeight="1" x14ac:dyDescent="0.25">
      <c r="A8" s="188" t="s">
        <v>164</v>
      </c>
      <c r="B8" s="189">
        <v>36430</v>
      </c>
      <c r="C8" s="190">
        <v>8753</v>
      </c>
      <c r="D8" s="189">
        <v>45183</v>
      </c>
      <c r="E8" s="191">
        <v>-1.1896691232751</v>
      </c>
      <c r="F8" s="192"/>
    </row>
    <row r="9" spans="1:6" ht="15" customHeight="1" x14ac:dyDescent="0.25">
      <c r="A9" s="188" t="s">
        <v>113</v>
      </c>
      <c r="B9" s="189">
        <v>25162</v>
      </c>
      <c r="C9" s="190">
        <v>5702</v>
      </c>
      <c r="D9" s="189">
        <v>30864</v>
      </c>
      <c r="E9" s="191">
        <v>-7.2261632800289002</v>
      </c>
      <c r="F9" s="188" t="s">
        <v>111</v>
      </c>
    </row>
    <row r="10" spans="1:6" ht="15" customHeight="1" x14ac:dyDescent="0.25">
      <c r="A10" s="188" t="s">
        <v>248</v>
      </c>
      <c r="B10" s="189">
        <v>11687</v>
      </c>
      <c r="C10" s="190">
        <v>10867</v>
      </c>
      <c r="D10" s="189">
        <v>22554</v>
      </c>
      <c r="E10" s="191">
        <v>-0.71315372424720003</v>
      </c>
      <c r="F10" s="188" t="s">
        <v>112</v>
      </c>
    </row>
    <row r="11" spans="1:6" ht="15" customHeight="1" x14ac:dyDescent="0.25">
      <c r="A11" s="188" t="s">
        <v>249</v>
      </c>
      <c r="B11" s="189">
        <v>9800</v>
      </c>
      <c r="C11" s="190">
        <v>12545</v>
      </c>
      <c r="D11" s="189">
        <v>22345</v>
      </c>
      <c r="E11" s="191">
        <v>-4.2712706708937</v>
      </c>
      <c r="F11" s="192"/>
    </row>
    <row r="12" spans="1:6" ht="15" customHeight="1" x14ac:dyDescent="0.25">
      <c r="A12" s="188" t="s">
        <v>165</v>
      </c>
      <c r="B12" s="189">
        <v>13892</v>
      </c>
      <c r="C12" s="190">
        <v>6935</v>
      </c>
      <c r="D12" s="189">
        <v>20827</v>
      </c>
      <c r="E12" s="191">
        <v>-0.56812756612240001</v>
      </c>
      <c r="F12" s="188" t="s">
        <v>111</v>
      </c>
    </row>
    <row r="13" spans="1:6" ht="15" customHeight="1" x14ac:dyDescent="0.25">
      <c r="A13" s="188" t="s">
        <v>166</v>
      </c>
      <c r="B13" s="189">
        <v>16388</v>
      </c>
      <c r="C13" s="190">
        <v>675</v>
      </c>
      <c r="D13" s="189">
        <v>17063</v>
      </c>
      <c r="E13" s="191">
        <v>-4.3500196199339003</v>
      </c>
      <c r="F13" s="188" t="s">
        <v>112</v>
      </c>
    </row>
    <row r="14" spans="1:6" ht="15" customHeight="1" x14ac:dyDescent="0.25">
      <c r="A14" s="188" t="s">
        <v>167</v>
      </c>
      <c r="B14" s="189">
        <v>10262</v>
      </c>
      <c r="C14" s="190">
        <v>2111</v>
      </c>
      <c r="D14" s="189">
        <v>12373</v>
      </c>
      <c r="E14" s="191">
        <v>-0.2418769652503</v>
      </c>
      <c r="F14" s="192"/>
    </row>
    <row r="15" spans="1:6" ht="15" customHeight="1" x14ac:dyDescent="0.25">
      <c r="A15" s="188" t="s">
        <v>168</v>
      </c>
      <c r="B15" s="189">
        <v>1695</v>
      </c>
      <c r="C15" s="190">
        <v>562</v>
      </c>
      <c r="D15" s="189">
        <v>2257</v>
      </c>
      <c r="E15" s="191">
        <v>1.2107623318385701</v>
      </c>
      <c r="F15" s="192"/>
    </row>
    <row r="16" spans="1:6" ht="15" customHeight="1" x14ac:dyDescent="0.3">
      <c r="A16" s="193" t="s">
        <v>5</v>
      </c>
      <c r="B16" s="194">
        <v>601588</v>
      </c>
      <c r="C16" s="194">
        <v>575113</v>
      </c>
      <c r="D16" s="194">
        <v>1176701</v>
      </c>
      <c r="E16" s="195">
        <v>-1.7871436166706001</v>
      </c>
      <c r="F16" s="196"/>
    </row>
    <row r="18" spans="1:5" ht="15" customHeight="1" x14ac:dyDescent="0.2">
      <c r="A18" s="197" t="s">
        <v>306</v>
      </c>
    </row>
    <row r="19" spans="1:5" ht="15" customHeight="1" x14ac:dyDescent="0.2">
      <c r="A19" s="197" t="s">
        <v>307</v>
      </c>
    </row>
    <row r="20" spans="1:5" ht="15" customHeight="1" x14ac:dyDescent="0.25">
      <c r="A20" s="65" t="s">
        <v>190</v>
      </c>
    </row>
    <row r="22" spans="1:5" ht="15" customHeight="1" x14ac:dyDescent="0.35">
      <c r="A22" s="98" t="s">
        <v>219</v>
      </c>
      <c r="B22" s="99"/>
      <c r="C22" s="99"/>
      <c r="D22" s="99"/>
      <c r="E22" s="99"/>
    </row>
  </sheetData>
  <mergeCells count="1">
    <mergeCell ref="A22:E22"/>
  </mergeCells>
  <hyperlinks>
    <hyperlink ref="A22" location="Innehållsförteckning!A1" display="Tillbaka till innehållsförteckning" xr:uid="{C7706BE6-79B5-4DFF-8E04-97DF978DBD0E}"/>
    <hyperlink ref="A22:E22" location="Innehållsförteckning!A3" display="Tillbaka till innehållsförteckning" xr:uid="{E5F8B38E-BD0F-4C5D-A814-7F6D5353850F}"/>
  </hyperlinks>
  <pageMargins left="0.05" right="0.05" top="0.5" bottom="0.5" header="0" footer="0"/>
  <pageSetup paperSize="9" orientation="portrait" horizontalDpi="300" verticalDpi="300" r:id="rId1"/>
  <headerFooter>
    <oddHeader>lo-förbundens yrkesaktiva medlemmar 31 december 23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CA02-243D-4EC8-8B32-BE23A89F3D59}">
  <dimension ref="A1:F20"/>
  <sheetViews>
    <sheetView showGridLines="0" zoomScaleNormal="100" workbookViewId="0">
      <selection activeCell="A20" sqref="A20:E20"/>
    </sheetView>
  </sheetViews>
  <sheetFormatPr defaultColWidth="11.5546875" defaultRowHeight="15" customHeight="1" x14ac:dyDescent="0.2"/>
  <cols>
    <col min="1" max="1" width="16.44140625" style="18" customWidth="1"/>
    <col min="2" max="4" width="7.109375" style="18" customWidth="1"/>
    <col min="5" max="5" width="9.33203125" style="18" customWidth="1"/>
    <col min="6" max="6" width="11.5546875" style="18" customWidth="1"/>
    <col min="7" max="16384" width="11.5546875" style="18"/>
  </cols>
  <sheetData>
    <row r="1" spans="1:6" s="82" customFormat="1" ht="15" customHeight="1" x14ac:dyDescent="0.3">
      <c r="A1" s="82" t="s">
        <v>308</v>
      </c>
    </row>
    <row r="2" spans="1:6" ht="28.5" x14ac:dyDescent="0.3">
      <c r="A2" s="181" t="s">
        <v>101</v>
      </c>
      <c r="B2" s="182" t="s">
        <v>37</v>
      </c>
      <c r="C2" s="182" t="s">
        <v>36</v>
      </c>
      <c r="D2" s="182" t="s">
        <v>5</v>
      </c>
      <c r="E2" s="183" t="s">
        <v>305</v>
      </c>
      <c r="F2" s="182" t="s">
        <v>109</v>
      </c>
    </row>
    <row r="3" spans="1:6" ht="24.75" customHeight="1" x14ac:dyDescent="0.25">
      <c r="A3" s="184" t="s">
        <v>114</v>
      </c>
      <c r="B3" s="198">
        <v>352992</v>
      </c>
      <c r="C3" s="198">
        <v>272010</v>
      </c>
      <c r="D3" s="198">
        <v>625002</v>
      </c>
      <c r="E3" s="186">
        <v>1.3955223880597101</v>
      </c>
      <c r="F3" s="199" t="s">
        <v>115</v>
      </c>
    </row>
    <row r="4" spans="1:6" ht="17.100000000000001" customHeight="1" x14ac:dyDescent="0.25">
      <c r="A4" s="200" t="s">
        <v>116</v>
      </c>
      <c r="B4" s="201">
        <v>41512</v>
      </c>
      <c r="C4" s="202">
        <v>105624</v>
      </c>
      <c r="D4" s="201">
        <v>147136</v>
      </c>
      <c r="E4" s="203">
        <v>0.71117134506526003</v>
      </c>
      <c r="F4" s="188" t="s">
        <v>117</v>
      </c>
    </row>
    <row r="5" spans="1:6" ht="17.100000000000001" customHeight="1" x14ac:dyDescent="0.25">
      <c r="A5" s="200" t="s">
        <v>118</v>
      </c>
      <c r="B5" s="201">
        <v>9696</v>
      </c>
      <c r="C5" s="202">
        <v>81742</v>
      </c>
      <c r="D5" s="201">
        <v>91438</v>
      </c>
      <c r="E5" s="203">
        <v>1.82065187131832</v>
      </c>
      <c r="F5" s="188" t="s">
        <v>117</v>
      </c>
    </row>
    <row r="6" spans="1:6" ht="17.100000000000001" customHeight="1" x14ac:dyDescent="0.25">
      <c r="A6" s="200" t="s">
        <v>119</v>
      </c>
      <c r="B6" s="201">
        <v>25235</v>
      </c>
      <c r="C6" s="202">
        <v>40316</v>
      </c>
      <c r="D6" s="201">
        <v>65551</v>
      </c>
      <c r="E6" s="203">
        <v>-0.13102366043540001</v>
      </c>
      <c r="F6" s="188" t="s">
        <v>120</v>
      </c>
    </row>
    <row r="7" spans="1:6" ht="17.100000000000001" customHeight="1" x14ac:dyDescent="0.25">
      <c r="A7" s="200" t="s">
        <v>121</v>
      </c>
      <c r="B7" s="201">
        <v>11146</v>
      </c>
      <c r="C7" s="202">
        <v>15177</v>
      </c>
      <c r="D7" s="201">
        <v>26323</v>
      </c>
      <c r="E7" s="203">
        <v>5.1784073200942897</v>
      </c>
      <c r="F7" s="192"/>
    </row>
    <row r="8" spans="1:6" ht="17.100000000000001" customHeight="1" x14ac:dyDescent="0.25">
      <c r="A8" s="200" t="s">
        <v>122</v>
      </c>
      <c r="B8" s="201">
        <v>14260</v>
      </c>
      <c r="C8" s="202">
        <v>7777</v>
      </c>
      <c r="D8" s="201">
        <v>22037</v>
      </c>
      <c r="E8" s="203">
        <v>3.6693794985181301</v>
      </c>
      <c r="F8" s="188" t="s">
        <v>120</v>
      </c>
    </row>
    <row r="9" spans="1:6" ht="17.100000000000001" customHeight="1" x14ac:dyDescent="0.25">
      <c r="A9" s="200" t="s">
        <v>123</v>
      </c>
      <c r="B9" s="201">
        <v>5815</v>
      </c>
      <c r="C9" s="202">
        <v>7901</v>
      </c>
      <c r="D9" s="201">
        <v>13716</v>
      </c>
      <c r="E9" s="203">
        <v>1.9928613920285401</v>
      </c>
      <c r="F9" s="188" t="s">
        <v>125</v>
      </c>
    </row>
    <row r="10" spans="1:6" ht="17.100000000000001" customHeight="1" x14ac:dyDescent="0.25">
      <c r="A10" s="200" t="s">
        <v>124</v>
      </c>
      <c r="B10" s="201">
        <v>4515</v>
      </c>
      <c r="C10" s="202">
        <v>5049</v>
      </c>
      <c r="D10" s="201">
        <v>9564</v>
      </c>
      <c r="E10" s="203">
        <v>-3.1199351701782998</v>
      </c>
      <c r="F10" s="188" t="s">
        <v>125</v>
      </c>
    </row>
    <row r="11" spans="1:6" ht="17.100000000000001" customHeight="1" x14ac:dyDescent="0.25">
      <c r="A11" s="200" t="s">
        <v>247</v>
      </c>
      <c r="B11" s="201">
        <v>2824</v>
      </c>
      <c r="C11" s="202">
        <v>3853</v>
      </c>
      <c r="D11" s="201">
        <v>6677</v>
      </c>
      <c r="E11" s="203">
        <v>-0.56589724497390004</v>
      </c>
      <c r="F11" s="188" t="s">
        <v>117</v>
      </c>
    </row>
    <row r="12" spans="1:6" ht="17.100000000000001" customHeight="1" x14ac:dyDescent="0.25">
      <c r="A12" s="200" t="s">
        <v>126</v>
      </c>
      <c r="B12" s="201">
        <v>2057</v>
      </c>
      <c r="C12" s="202">
        <v>1543</v>
      </c>
      <c r="D12" s="201">
        <v>3600</v>
      </c>
      <c r="E12" s="203">
        <v>6.3201417601890304</v>
      </c>
      <c r="F12" s="188" t="s">
        <v>120</v>
      </c>
    </row>
    <row r="13" spans="1:6" ht="17.100000000000001" customHeight="1" x14ac:dyDescent="0.25">
      <c r="A13" s="200" t="s">
        <v>127</v>
      </c>
      <c r="B13" s="201">
        <v>1152</v>
      </c>
      <c r="C13" s="202">
        <v>841</v>
      </c>
      <c r="D13" s="201">
        <v>1993</v>
      </c>
      <c r="E13" s="203">
        <v>1.68367346938776</v>
      </c>
      <c r="F13" s="188" t="s">
        <v>120</v>
      </c>
    </row>
    <row r="14" spans="1:6" ht="17.100000000000001" customHeight="1" x14ac:dyDescent="0.25">
      <c r="A14" s="200" t="s">
        <v>128</v>
      </c>
      <c r="B14" s="201">
        <v>753</v>
      </c>
      <c r="C14" s="202">
        <v>624</v>
      </c>
      <c r="D14" s="201">
        <v>1377</v>
      </c>
      <c r="E14" s="203">
        <v>-0.64935064935060005</v>
      </c>
      <c r="F14" s="188" t="s">
        <v>125</v>
      </c>
    </row>
    <row r="15" spans="1:6" ht="17.100000000000001" customHeight="1" x14ac:dyDescent="0.3">
      <c r="A15" s="193" t="s">
        <v>5</v>
      </c>
      <c r="B15" s="204">
        <v>471957</v>
      </c>
      <c r="C15" s="204">
        <v>542457</v>
      </c>
      <c r="D15" s="194">
        <v>1014414</v>
      </c>
      <c r="E15" s="195">
        <v>1.3412748204773699</v>
      </c>
      <c r="F15" s="196"/>
    </row>
    <row r="17" spans="1:5" ht="15" customHeight="1" x14ac:dyDescent="0.35">
      <c r="A17" s="86" t="s">
        <v>191</v>
      </c>
    </row>
    <row r="20" spans="1:5" ht="15" customHeight="1" x14ac:dyDescent="0.35">
      <c r="A20" s="98" t="s">
        <v>219</v>
      </c>
      <c r="B20" s="99"/>
      <c r="C20" s="99"/>
      <c r="D20" s="99"/>
      <c r="E20" s="99"/>
    </row>
  </sheetData>
  <mergeCells count="1">
    <mergeCell ref="A20:E20"/>
  </mergeCells>
  <hyperlinks>
    <hyperlink ref="A20" location="Innehållsförteckning!A1" display="Tillbaka till innehållsförteckning" xr:uid="{4CD9252A-DF17-41CE-89FB-923258245EF4}"/>
    <hyperlink ref="A20:E20" location="Innehållsförteckning!A3" display="Tillbaka till innehållsförteckning" xr:uid="{5E79A1DE-2411-4663-B0FD-C09A673D3654}"/>
  </hyperlinks>
  <pageMargins left="0.05" right="0.05" top="0.5" bottom="0.5" header="0" footer="0"/>
  <pageSetup paperSize="9" orientation="portrait" horizontalDpi="300" verticalDpi="300"/>
  <headerFooter>
    <oddHeader>tco-förbundens yrkesaktiva medlemmar 31 december 23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0B2E-2F8E-4B17-8A63-78A1758E0E28}">
  <dimension ref="A1:F31"/>
  <sheetViews>
    <sheetView showGridLines="0" zoomScaleNormal="100" workbookViewId="0">
      <selection activeCell="G32" sqref="G32"/>
    </sheetView>
  </sheetViews>
  <sheetFormatPr defaultColWidth="11.5546875" defaultRowHeight="15" customHeight="1" x14ac:dyDescent="0.2"/>
  <cols>
    <col min="1" max="1" width="15.5546875" style="18" customWidth="1"/>
    <col min="2" max="4" width="7" style="18" customWidth="1"/>
    <col min="5" max="5" width="9.44140625" style="18" customWidth="1"/>
    <col min="6" max="6" width="13" style="18" customWidth="1"/>
    <col min="7" max="16384" width="11.5546875" style="18"/>
  </cols>
  <sheetData>
    <row r="1" spans="1:6" ht="15" customHeight="1" x14ac:dyDescent="0.3">
      <c r="A1" s="82" t="s">
        <v>312</v>
      </c>
    </row>
    <row r="2" spans="1:6" ht="42.75" x14ac:dyDescent="0.3">
      <c r="A2" s="181" t="s">
        <v>101</v>
      </c>
      <c r="B2" s="182" t="s">
        <v>37</v>
      </c>
      <c r="C2" s="182" t="s">
        <v>36</v>
      </c>
      <c r="D2" s="182" t="s">
        <v>5</v>
      </c>
      <c r="E2" s="183" t="s">
        <v>309</v>
      </c>
      <c r="F2" s="182" t="s">
        <v>109</v>
      </c>
    </row>
    <row r="3" spans="1:6" ht="17.100000000000001" customHeight="1" x14ac:dyDescent="0.25">
      <c r="A3" s="184" t="s">
        <v>129</v>
      </c>
      <c r="B3" s="198">
        <v>44142</v>
      </c>
      <c r="C3" s="198">
        <v>174247</v>
      </c>
      <c r="D3" s="198">
        <v>218389</v>
      </c>
      <c r="E3" s="186">
        <v>-0.39633673571770001</v>
      </c>
      <c r="F3" s="184" t="s">
        <v>117</v>
      </c>
    </row>
    <row r="4" spans="1:6" ht="30" customHeight="1" x14ac:dyDescent="0.25">
      <c r="A4" s="200" t="s">
        <v>130</v>
      </c>
      <c r="B4" s="201">
        <v>103697</v>
      </c>
      <c r="C4" s="202">
        <v>42960</v>
      </c>
      <c r="D4" s="201">
        <v>146657</v>
      </c>
      <c r="E4" s="203">
        <v>3.0198513606541302</v>
      </c>
      <c r="F4" s="205" t="s">
        <v>310</v>
      </c>
    </row>
    <row r="5" spans="1:6" ht="17.100000000000001" customHeight="1" x14ac:dyDescent="0.25">
      <c r="A5" s="200" t="s">
        <v>131</v>
      </c>
      <c r="B5" s="201">
        <v>43150</v>
      </c>
      <c r="C5" s="202">
        <v>62118</v>
      </c>
      <c r="D5" s="201">
        <v>105268</v>
      </c>
      <c r="E5" s="203">
        <v>2.1097455695342902</v>
      </c>
      <c r="F5" s="188" t="s">
        <v>132</v>
      </c>
    </row>
    <row r="6" spans="1:6" ht="17.100000000000001" customHeight="1" x14ac:dyDescent="0.25">
      <c r="A6" s="200" t="s">
        <v>133</v>
      </c>
      <c r="B6" s="201">
        <v>12452</v>
      </c>
      <c r="C6" s="202">
        <v>53434</v>
      </c>
      <c r="D6" s="201">
        <v>65886</v>
      </c>
      <c r="E6" s="203">
        <v>2.32810971158775</v>
      </c>
      <c r="F6" s="188" t="s">
        <v>134</v>
      </c>
    </row>
    <row r="7" spans="1:6" ht="17.100000000000001" customHeight="1" x14ac:dyDescent="0.25">
      <c r="A7" s="200" t="s">
        <v>135</v>
      </c>
      <c r="B7" s="201">
        <v>18819</v>
      </c>
      <c r="C7" s="202">
        <v>23287</v>
      </c>
      <c r="D7" s="201">
        <v>42106</v>
      </c>
      <c r="E7" s="203">
        <v>2.23873348873349</v>
      </c>
      <c r="F7" s="188" t="s">
        <v>134</v>
      </c>
    </row>
    <row r="8" spans="1:6" ht="17.100000000000001" customHeight="1" x14ac:dyDescent="0.25">
      <c r="A8" s="200" t="s">
        <v>136</v>
      </c>
      <c r="B8" s="201">
        <v>11808</v>
      </c>
      <c r="C8" s="202">
        <v>21244</v>
      </c>
      <c r="D8" s="201">
        <v>33052</v>
      </c>
      <c r="E8" s="203">
        <v>2.23954466716159</v>
      </c>
      <c r="F8" s="188" t="s">
        <v>132</v>
      </c>
    </row>
    <row r="9" spans="1:6" ht="17.100000000000001" customHeight="1" x14ac:dyDescent="0.25">
      <c r="A9" s="200" t="s">
        <v>137</v>
      </c>
      <c r="B9" s="201">
        <v>9771</v>
      </c>
      <c r="C9" s="202">
        <v>10665</v>
      </c>
      <c r="D9" s="201">
        <v>20436</v>
      </c>
      <c r="E9" s="203">
        <v>1.67670033334992</v>
      </c>
      <c r="F9" s="188" t="s">
        <v>132</v>
      </c>
    </row>
    <row r="10" spans="1:6" ht="17.100000000000001" customHeight="1" x14ac:dyDescent="0.25">
      <c r="A10" s="200" t="s">
        <v>138</v>
      </c>
      <c r="B10" s="201">
        <v>4446</v>
      </c>
      <c r="C10" s="202">
        <v>14290</v>
      </c>
      <c r="D10" s="201">
        <v>18736</v>
      </c>
      <c r="E10" s="203">
        <v>1.34141064474254</v>
      </c>
      <c r="F10" s="188" t="s">
        <v>132</v>
      </c>
    </row>
    <row r="11" spans="1:6" ht="17.100000000000001" customHeight="1" x14ac:dyDescent="0.25">
      <c r="A11" s="200" t="s">
        <v>139</v>
      </c>
      <c r="B11" s="201">
        <v>5371</v>
      </c>
      <c r="C11" s="202">
        <v>12208</v>
      </c>
      <c r="D11" s="201">
        <v>17579</v>
      </c>
      <c r="E11" s="203">
        <v>-0.83488463925089995</v>
      </c>
      <c r="F11" s="188" t="s">
        <v>132</v>
      </c>
    </row>
    <row r="12" spans="1:6" ht="17.100000000000001" customHeight="1" x14ac:dyDescent="0.25">
      <c r="A12" s="200" t="s">
        <v>140</v>
      </c>
      <c r="B12" s="201">
        <v>13214</v>
      </c>
      <c r="C12" s="202">
        <v>1944</v>
      </c>
      <c r="D12" s="201">
        <v>15158</v>
      </c>
      <c r="E12" s="203">
        <v>2.5713899039112098</v>
      </c>
      <c r="F12" s="188" t="s">
        <v>120</v>
      </c>
    </row>
    <row r="13" spans="1:6" ht="17.100000000000001" customHeight="1" x14ac:dyDescent="0.25">
      <c r="A13" s="200" t="s">
        <v>141</v>
      </c>
      <c r="B13" s="201">
        <v>2799</v>
      </c>
      <c r="C13" s="202">
        <v>10214</v>
      </c>
      <c r="D13" s="201">
        <v>13013</v>
      </c>
      <c r="E13" s="203">
        <v>2.7720739219712498</v>
      </c>
      <c r="F13" s="188" t="s">
        <v>132</v>
      </c>
    </row>
    <row r="14" spans="1:6" ht="17.100000000000001" customHeight="1" x14ac:dyDescent="0.25">
      <c r="A14" s="200" t="s">
        <v>144</v>
      </c>
      <c r="B14" s="201">
        <v>2817</v>
      </c>
      <c r="C14" s="202">
        <v>7829</v>
      </c>
      <c r="D14" s="201">
        <v>10646</v>
      </c>
      <c r="E14" s="203">
        <v>2.7903833156319502</v>
      </c>
      <c r="F14" s="188" t="s">
        <v>132</v>
      </c>
    </row>
    <row r="15" spans="1:6" ht="17.100000000000001" customHeight="1" x14ac:dyDescent="0.25">
      <c r="A15" s="200" t="s">
        <v>142</v>
      </c>
      <c r="B15" s="201">
        <v>2420</v>
      </c>
      <c r="C15" s="202">
        <v>8127</v>
      </c>
      <c r="D15" s="201">
        <v>10547</v>
      </c>
      <c r="E15" s="203">
        <v>-9.4723879890100005E-2</v>
      </c>
      <c r="F15" s="188" t="s">
        <v>132</v>
      </c>
    </row>
    <row r="16" spans="1:6" ht="17.100000000000001" customHeight="1" x14ac:dyDescent="0.25">
      <c r="A16" s="200" t="s">
        <v>143</v>
      </c>
      <c r="B16" s="201">
        <v>3942</v>
      </c>
      <c r="C16" s="202">
        <v>6435</v>
      </c>
      <c r="D16" s="201">
        <v>10377</v>
      </c>
      <c r="E16" s="203">
        <v>9.6376252891400005E-3</v>
      </c>
      <c r="F16" s="188" t="s">
        <v>132</v>
      </c>
    </row>
    <row r="17" spans="1:6" ht="17.100000000000001" customHeight="1" x14ac:dyDescent="0.25">
      <c r="A17" s="200" t="s">
        <v>145</v>
      </c>
      <c r="B17" s="201">
        <v>573</v>
      </c>
      <c r="C17" s="202">
        <v>7740</v>
      </c>
      <c r="D17" s="201">
        <v>8313</v>
      </c>
      <c r="E17" s="203">
        <v>0.10838150289016001</v>
      </c>
      <c r="F17" s="188" t="s">
        <v>132</v>
      </c>
    </row>
    <row r="18" spans="1:6" ht="17.100000000000001" customHeight="1" x14ac:dyDescent="0.25">
      <c r="A18" s="200" t="s">
        <v>146</v>
      </c>
      <c r="B18" s="201">
        <v>829</v>
      </c>
      <c r="C18" s="202">
        <v>4869</v>
      </c>
      <c r="D18" s="201">
        <v>5698</v>
      </c>
      <c r="E18" s="203">
        <v>-0.2276308877605</v>
      </c>
      <c r="F18" s="188" t="s">
        <v>132</v>
      </c>
    </row>
    <row r="19" spans="1:6" ht="17.100000000000001" customHeight="1" x14ac:dyDescent="0.25">
      <c r="A19" s="200" t="s">
        <v>147</v>
      </c>
      <c r="B19" s="201">
        <v>1700</v>
      </c>
      <c r="C19" s="202">
        <v>3314</v>
      </c>
      <c r="D19" s="201">
        <v>5014</v>
      </c>
      <c r="E19" s="203">
        <v>1.97274761033151</v>
      </c>
      <c r="F19" s="188" t="s">
        <v>148</v>
      </c>
    </row>
    <row r="20" spans="1:6" ht="17.100000000000001" customHeight="1" x14ac:dyDescent="0.25">
      <c r="A20" s="200" t="s">
        <v>149</v>
      </c>
      <c r="B20" s="201">
        <v>2621</v>
      </c>
      <c r="C20" s="202">
        <v>281</v>
      </c>
      <c r="D20" s="201">
        <v>2902</v>
      </c>
      <c r="E20" s="203">
        <v>0.44998269297333998</v>
      </c>
      <c r="F20" s="188" t="s">
        <v>132</v>
      </c>
    </row>
    <row r="21" spans="1:6" ht="17.100000000000001" customHeight="1" x14ac:dyDescent="0.25">
      <c r="A21" s="200" t="s">
        <v>150</v>
      </c>
      <c r="B21" s="201">
        <v>978</v>
      </c>
      <c r="C21" s="202">
        <v>1573</v>
      </c>
      <c r="D21" s="201">
        <v>2551</v>
      </c>
      <c r="E21" s="203">
        <v>-0.42935206869629999</v>
      </c>
      <c r="F21" s="188" t="s">
        <v>132</v>
      </c>
    </row>
    <row r="22" spans="1:6" ht="17.100000000000001" customHeight="1" x14ac:dyDescent="0.25">
      <c r="A22" s="200" t="s">
        <v>151</v>
      </c>
      <c r="B22" s="201">
        <v>409</v>
      </c>
      <c r="C22" s="202">
        <v>1954</v>
      </c>
      <c r="D22" s="201">
        <v>2363</v>
      </c>
      <c r="E22" s="203">
        <v>-3.5116374030216</v>
      </c>
      <c r="F22" s="188" t="s">
        <v>132</v>
      </c>
    </row>
    <row r="23" spans="1:6" ht="17.100000000000001" customHeight="1" x14ac:dyDescent="0.25">
      <c r="A23" s="200" t="s">
        <v>152</v>
      </c>
      <c r="B23" s="201">
        <v>1836</v>
      </c>
      <c r="C23" s="202">
        <v>98</v>
      </c>
      <c r="D23" s="201">
        <v>1934</v>
      </c>
      <c r="E23" s="203">
        <v>28.1643472498343</v>
      </c>
      <c r="F23" s="188" t="s">
        <v>120</v>
      </c>
    </row>
    <row r="24" spans="1:6" ht="17.100000000000001" customHeight="1" x14ac:dyDescent="0.3">
      <c r="A24" s="193" t="s">
        <v>5</v>
      </c>
      <c r="B24" s="204">
        <v>287794</v>
      </c>
      <c r="C24" s="204">
        <v>468831</v>
      </c>
      <c r="D24" s="204">
        <v>756625</v>
      </c>
      <c r="E24" s="195">
        <v>1.42521444571195</v>
      </c>
      <c r="F24" s="196"/>
    </row>
    <row r="26" spans="1:6" ht="15" customHeight="1" x14ac:dyDescent="0.35">
      <c r="A26" s="89" t="s">
        <v>311</v>
      </c>
    </row>
    <row r="27" spans="1:6" ht="15" customHeight="1" x14ac:dyDescent="0.35">
      <c r="A27" s="89" t="s">
        <v>192</v>
      </c>
    </row>
    <row r="31" spans="1:6" ht="15" customHeight="1" x14ac:dyDescent="0.35">
      <c r="A31" s="98" t="s">
        <v>219</v>
      </c>
      <c r="B31" s="99"/>
      <c r="C31" s="99"/>
      <c r="D31" s="99"/>
      <c r="E31" s="99"/>
    </row>
  </sheetData>
  <mergeCells count="1">
    <mergeCell ref="A31:E31"/>
  </mergeCells>
  <hyperlinks>
    <hyperlink ref="A31" location="Innehållsförteckning!A1" display="Tillbaka till innehållsförteckning" xr:uid="{74A3EB1F-6768-4742-BF37-D686FBFA35B5}"/>
    <hyperlink ref="A31:E31" location="Innehållsförteckning!A3" display="Tillbaka till innehållsförteckning" xr:uid="{EAB10084-1FAA-47E7-B1AE-188C768515D8}"/>
  </hyperlinks>
  <pageMargins left="1" right="1" top="1" bottom="1" header="0.5" footer="0.5"/>
  <pageSetup paperSize="9" orientation="portrait" horizontalDpi="300" verticalDpi="300" r:id="rId1"/>
  <headerFooter>
    <oddHeader>saco-förbundens yrkesaktiva medlemmar 31 december 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9904F-87E7-48F7-8BC0-5692CD416ADE}">
  <dimension ref="A1:F74"/>
  <sheetViews>
    <sheetView showGridLines="0" workbookViewId="0">
      <pane ySplit="1" topLeftCell="A2" activePane="bottomLeft" state="frozen"/>
      <selection pane="bottomLeft" activeCell="H26" sqref="H26"/>
    </sheetView>
  </sheetViews>
  <sheetFormatPr defaultRowHeight="18" x14ac:dyDescent="0.35"/>
  <cols>
    <col min="1" max="1" width="7.88671875" bestFit="1" customWidth="1"/>
    <col min="2" max="2" width="10.77734375" bestFit="1" customWidth="1"/>
    <col min="3" max="3" width="8.88671875" bestFit="1" customWidth="1"/>
    <col min="4" max="4" width="7.44140625" bestFit="1" customWidth="1"/>
  </cols>
  <sheetData>
    <row r="1" spans="1:6" x14ac:dyDescent="0.35">
      <c r="A1" s="181" t="s">
        <v>33</v>
      </c>
      <c r="B1" s="181" t="s">
        <v>313</v>
      </c>
      <c r="C1" s="181" t="s">
        <v>314</v>
      </c>
      <c r="D1" s="181" t="s">
        <v>315</v>
      </c>
    </row>
    <row r="2" spans="1:6" x14ac:dyDescent="0.35">
      <c r="A2">
        <v>1975</v>
      </c>
      <c r="B2" s="206">
        <v>1738665</v>
      </c>
      <c r="C2" s="206">
        <v>880589</v>
      </c>
      <c r="D2" s="206">
        <v>119876</v>
      </c>
      <c r="E2" s="206"/>
      <c r="F2" t="s">
        <v>321</v>
      </c>
    </row>
    <row r="3" spans="1:6" x14ac:dyDescent="0.35">
      <c r="A3">
        <v>1976</v>
      </c>
      <c r="B3" s="206">
        <v>1750666</v>
      </c>
      <c r="C3" s="206">
        <v>922042</v>
      </c>
      <c r="D3" s="206">
        <v>131835</v>
      </c>
      <c r="E3" s="206"/>
    </row>
    <row r="4" spans="1:6" x14ac:dyDescent="0.35">
      <c r="A4">
        <v>1977</v>
      </c>
      <c r="B4" s="206">
        <v>1799610</v>
      </c>
      <c r="C4" s="206">
        <v>968199</v>
      </c>
      <c r="D4" s="206">
        <v>143121</v>
      </c>
      <c r="E4" s="206"/>
    </row>
    <row r="5" spans="1:6" x14ac:dyDescent="0.35">
      <c r="A5">
        <v>1978</v>
      </c>
      <c r="B5" s="206">
        <v>1832413</v>
      </c>
      <c r="C5" s="206">
        <v>991216</v>
      </c>
      <c r="D5" s="206">
        <v>152423</v>
      </c>
      <c r="E5" s="206"/>
    </row>
    <row r="6" spans="1:6" x14ac:dyDescent="0.35">
      <c r="A6">
        <v>1979</v>
      </c>
      <c r="B6" s="206">
        <v>1856462</v>
      </c>
      <c r="C6" s="206">
        <v>935651</v>
      </c>
      <c r="D6" s="206">
        <v>161597</v>
      </c>
      <c r="E6" s="206"/>
    </row>
    <row r="7" spans="1:6" x14ac:dyDescent="0.35">
      <c r="A7">
        <v>1980</v>
      </c>
      <c r="B7" s="206">
        <v>1890274</v>
      </c>
      <c r="C7" s="206">
        <v>958964</v>
      </c>
      <c r="D7" s="206">
        <v>171123</v>
      </c>
      <c r="E7" s="206"/>
    </row>
    <row r="8" spans="1:6" x14ac:dyDescent="0.35">
      <c r="A8">
        <v>1981</v>
      </c>
      <c r="B8" s="206">
        <v>1894499</v>
      </c>
      <c r="C8" s="206">
        <v>975464</v>
      </c>
      <c r="D8" s="206">
        <v>179360</v>
      </c>
      <c r="E8" s="206"/>
    </row>
    <row r="9" spans="1:6" x14ac:dyDescent="0.35">
      <c r="A9">
        <v>1982</v>
      </c>
      <c r="B9" s="206">
        <v>1910021</v>
      </c>
      <c r="C9" s="206">
        <v>989932</v>
      </c>
      <c r="D9" s="206">
        <v>189939</v>
      </c>
      <c r="E9" s="206"/>
    </row>
    <row r="10" spans="1:6" x14ac:dyDescent="0.35">
      <c r="A10">
        <v>1983</v>
      </c>
      <c r="B10" s="206">
        <v>1941033</v>
      </c>
      <c r="C10" s="206">
        <v>1002181</v>
      </c>
      <c r="D10" s="206">
        <v>199807</v>
      </c>
      <c r="E10" s="206"/>
    </row>
    <row r="11" spans="1:6" x14ac:dyDescent="0.35">
      <c r="A11">
        <v>1984</v>
      </c>
      <c r="B11" s="206">
        <v>1980000</v>
      </c>
      <c r="C11" s="206">
        <v>1018179</v>
      </c>
      <c r="D11" s="206">
        <v>208409</v>
      </c>
      <c r="E11" s="206"/>
    </row>
    <row r="12" spans="1:6" x14ac:dyDescent="0.35">
      <c r="A12">
        <v>1985</v>
      </c>
      <c r="B12" s="206">
        <v>2003636</v>
      </c>
      <c r="C12" s="206">
        <v>1108463</v>
      </c>
      <c r="D12" s="206">
        <v>218529</v>
      </c>
      <c r="E12" s="206"/>
    </row>
    <row r="13" spans="1:6" x14ac:dyDescent="0.35">
      <c r="A13">
        <v>1986</v>
      </c>
      <c r="B13" s="206">
        <v>2017508</v>
      </c>
      <c r="C13" s="206">
        <v>1126950</v>
      </c>
      <c r="D13" s="206">
        <v>228249</v>
      </c>
      <c r="E13" s="206"/>
    </row>
    <row r="14" spans="1:6" x14ac:dyDescent="0.35">
      <c r="A14">
        <v>1987</v>
      </c>
      <c r="B14" s="206">
        <v>2021998</v>
      </c>
      <c r="C14" s="206">
        <v>1134472</v>
      </c>
      <c r="D14" s="206">
        <v>236425</v>
      </c>
      <c r="E14" s="206"/>
    </row>
    <row r="15" spans="1:6" x14ac:dyDescent="0.35">
      <c r="A15">
        <v>1988</v>
      </c>
      <c r="B15" s="206">
        <v>2012378</v>
      </c>
      <c r="C15" s="206">
        <v>1138629</v>
      </c>
      <c r="D15" s="206">
        <v>244339</v>
      </c>
      <c r="E15" s="206"/>
      <c r="F15" t="s">
        <v>316</v>
      </c>
    </row>
    <row r="16" spans="1:6" x14ac:dyDescent="0.35">
      <c r="A16">
        <v>1989</v>
      </c>
      <c r="B16" s="206">
        <v>1997058</v>
      </c>
      <c r="C16" s="206">
        <v>1144007</v>
      </c>
      <c r="D16" s="206">
        <v>253380</v>
      </c>
      <c r="E16" s="206"/>
      <c r="F16" t="s">
        <v>317</v>
      </c>
    </row>
    <row r="17" spans="1:6" x14ac:dyDescent="0.35">
      <c r="A17" s="23">
        <v>1990</v>
      </c>
      <c r="B17" s="207">
        <v>1962416</v>
      </c>
      <c r="C17" s="207">
        <v>1144218</v>
      </c>
      <c r="D17" s="207">
        <v>260127</v>
      </c>
      <c r="E17" s="206"/>
      <c r="F17" t="s">
        <v>318</v>
      </c>
    </row>
    <row r="18" spans="1:6" x14ac:dyDescent="0.35">
      <c r="A18" s="69">
        <v>1991</v>
      </c>
      <c r="B18" s="208">
        <v>1974748</v>
      </c>
      <c r="C18" s="208">
        <v>1156115</v>
      </c>
      <c r="D18" s="208">
        <v>270216</v>
      </c>
      <c r="E18" s="206"/>
      <c r="F18" t="s">
        <v>319</v>
      </c>
    </row>
    <row r="19" spans="1:6" x14ac:dyDescent="0.35">
      <c r="A19">
        <v>1992</v>
      </c>
      <c r="B19" s="206">
        <v>1974988</v>
      </c>
      <c r="C19" s="206">
        <v>1157705</v>
      </c>
      <c r="D19" s="206">
        <v>279616</v>
      </c>
      <c r="E19" s="206"/>
      <c r="F19" t="s">
        <v>320</v>
      </c>
    </row>
    <row r="20" spans="1:6" x14ac:dyDescent="0.35">
      <c r="A20">
        <v>1993</v>
      </c>
      <c r="B20" s="206">
        <v>1954638</v>
      </c>
      <c r="C20" s="206">
        <v>1147538</v>
      </c>
      <c r="D20" s="206">
        <v>288557</v>
      </c>
      <c r="E20" s="206"/>
    </row>
    <row r="21" spans="1:6" x14ac:dyDescent="0.35">
      <c r="A21">
        <v>1994</v>
      </c>
      <c r="B21" s="206">
        <v>1934250</v>
      </c>
      <c r="C21" s="206">
        <v>1140661</v>
      </c>
      <c r="D21" s="206">
        <v>296604</v>
      </c>
      <c r="E21" s="206"/>
    </row>
    <row r="22" spans="1:6" x14ac:dyDescent="0.35">
      <c r="A22">
        <v>1995</v>
      </c>
      <c r="B22" s="206">
        <v>1926404</v>
      </c>
      <c r="C22" s="206">
        <v>1131207</v>
      </c>
      <c r="D22" s="206">
        <v>298537</v>
      </c>
      <c r="E22" s="206"/>
    </row>
    <row r="23" spans="1:6" x14ac:dyDescent="0.35">
      <c r="A23">
        <v>1996</v>
      </c>
      <c r="B23" s="206">
        <v>1890058</v>
      </c>
      <c r="C23" s="206">
        <v>1121746</v>
      </c>
      <c r="D23" s="206">
        <v>309803</v>
      </c>
      <c r="E23" s="206"/>
    </row>
    <row r="24" spans="1:6" x14ac:dyDescent="0.35">
      <c r="A24">
        <v>1997</v>
      </c>
      <c r="B24" s="206">
        <v>1852846</v>
      </c>
      <c r="C24" s="206">
        <v>1048679</v>
      </c>
      <c r="D24" s="206">
        <v>320617</v>
      </c>
      <c r="E24" s="206"/>
    </row>
    <row r="25" spans="1:6" x14ac:dyDescent="0.35">
      <c r="A25">
        <v>1998</v>
      </c>
      <c r="B25" s="206">
        <v>1824911</v>
      </c>
      <c r="C25" s="206">
        <v>1050579</v>
      </c>
      <c r="D25" s="206">
        <v>341321</v>
      </c>
      <c r="E25" s="206"/>
    </row>
    <row r="26" spans="1:6" x14ac:dyDescent="0.35">
      <c r="A26">
        <v>1999</v>
      </c>
      <c r="B26" s="206">
        <v>1796089</v>
      </c>
      <c r="C26" s="206">
        <v>1046899</v>
      </c>
      <c r="D26" s="206">
        <v>346228</v>
      </c>
      <c r="E26" s="206"/>
    </row>
    <row r="27" spans="1:6" x14ac:dyDescent="0.35">
      <c r="A27">
        <v>2000</v>
      </c>
      <c r="B27" s="206">
        <v>1753075</v>
      </c>
      <c r="C27" s="206">
        <v>1045473</v>
      </c>
      <c r="D27" s="206">
        <v>355074</v>
      </c>
      <c r="E27" s="206"/>
    </row>
    <row r="28" spans="1:6" x14ac:dyDescent="0.35">
      <c r="A28">
        <v>2001</v>
      </c>
      <c r="B28" s="206">
        <v>1701062</v>
      </c>
      <c r="C28" s="206">
        <v>1051741</v>
      </c>
      <c r="D28" s="206">
        <v>370462</v>
      </c>
      <c r="E28" s="206"/>
    </row>
    <row r="29" spans="1:6" x14ac:dyDescent="0.35">
      <c r="A29">
        <v>2002</v>
      </c>
      <c r="B29" s="206">
        <v>1660433</v>
      </c>
      <c r="C29" s="206">
        <v>1065378</v>
      </c>
      <c r="D29" s="206">
        <v>385501</v>
      </c>
      <c r="E29" s="206"/>
    </row>
    <row r="30" spans="1:6" x14ac:dyDescent="0.35">
      <c r="A30">
        <v>2003</v>
      </c>
      <c r="B30" s="206">
        <v>1638649</v>
      </c>
      <c r="C30" s="206">
        <v>1060754</v>
      </c>
      <c r="D30" s="206">
        <v>401928</v>
      </c>
      <c r="E30" s="206"/>
    </row>
    <row r="31" spans="1:6" x14ac:dyDescent="0.35">
      <c r="A31">
        <v>2004</v>
      </c>
      <c r="B31" s="206">
        <v>1614487</v>
      </c>
      <c r="C31" s="206">
        <v>1048655</v>
      </c>
      <c r="D31" s="206">
        <v>411446</v>
      </c>
      <c r="E31" s="206"/>
    </row>
    <row r="32" spans="1:6" x14ac:dyDescent="0.35">
      <c r="A32">
        <v>2005</v>
      </c>
      <c r="B32" s="206">
        <v>1586927</v>
      </c>
      <c r="C32" s="206">
        <v>1039870</v>
      </c>
      <c r="D32" s="206">
        <v>418648</v>
      </c>
      <c r="E32" s="206"/>
    </row>
    <row r="33" spans="1:5" x14ac:dyDescent="0.35">
      <c r="A33">
        <v>2006</v>
      </c>
      <c r="B33" s="206">
        <v>1564409</v>
      </c>
      <c r="C33" s="206">
        <v>1025990</v>
      </c>
      <c r="D33" s="206">
        <v>424621</v>
      </c>
      <c r="E33" s="206"/>
    </row>
    <row r="34" spans="1:5" x14ac:dyDescent="0.35">
      <c r="A34">
        <v>2007</v>
      </c>
      <c r="B34" s="206">
        <v>1442254</v>
      </c>
      <c r="C34" s="206">
        <v>974959</v>
      </c>
      <c r="D34" s="206">
        <v>420106</v>
      </c>
      <c r="E34" s="206"/>
    </row>
    <row r="35" spans="1:5" x14ac:dyDescent="0.35">
      <c r="A35">
        <v>2008</v>
      </c>
      <c r="B35" s="206">
        <v>1384879</v>
      </c>
      <c r="C35" s="206">
        <v>957933</v>
      </c>
      <c r="D35" s="206">
        <v>427398</v>
      </c>
      <c r="E35" s="206"/>
    </row>
    <row r="36" spans="1:5" x14ac:dyDescent="0.35">
      <c r="A36">
        <v>2009</v>
      </c>
      <c r="B36" s="206">
        <v>1346756</v>
      </c>
      <c r="C36" s="206">
        <v>961650</v>
      </c>
      <c r="D36" s="206">
        <v>445581</v>
      </c>
      <c r="E36" s="206"/>
    </row>
    <row r="37" spans="1:5" x14ac:dyDescent="0.35">
      <c r="A37">
        <v>2010</v>
      </c>
      <c r="B37" s="206">
        <v>1318343</v>
      </c>
      <c r="C37" s="206">
        <v>962629</v>
      </c>
      <c r="D37" s="206">
        <v>454110</v>
      </c>
      <c r="E37" s="206"/>
    </row>
    <row r="38" spans="1:5" x14ac:dyDescent="0.35">
      <c r="A38">
        <v>2011</v>
      </c>
      <c r="B38" s="206">
        <v>1297736</v>
      </c>
      <c r="C38" s="206">
        <v>968866</v>
      </c>
      <c r="D38" s="206">
        <v>466723</v>
      </c>
      <c r="E38" s="206"/>
    </row>
    <row r="39" spans="1:5" x14ac:dyDescent="0.35">
      <c r="A39">
        <v>2012</v>
      </c>
      <c r="B39" s="206">
        <v>1291573</v>
      </c>
      <c r="C39" s="206">
        <v>995891</v>
      </c>
      <c r="D39" s="206">
        <v>466025</v>
      </c>
      <c r="E39" s="206"/>
    </row>
    <row r="40" spans="1:5" x14ac:dyDescent="0.35">
      <c r="A40">
        <v>2013</v>
      </c>
      <c r="B40" s="206">
        <v>1268958</v>
      </c>
      <c r="C40" s="206">
        <v>1018296</v>
      </c>
      <c r="D40" s="206">
        <v>474725</v>
      </c>
      <c r="E40" s="206"/>
    </row>
    <row r="41" spans="1:5" x14ac:dyDescent="0.35">
      <c r="A41">
        <v>2014</v>
      </c>
      <c r="B41" s="206">
        <v>1267471</v>
      </c>
      <c r="C41" s="206">
        <v>1043168</v>
      </c>
      <c r="D41" s="206">
        <v>485555</v>
      </c>
      <c r="E41" s="206"/>
    </row>
    <row r="42" spans="1:5" x14ac:dyDescent="0.35">
      <c r="A42">
        <v>2015</v>
      </c>
      <c r="B42" s="206">
        <v>1271129</v>
      </c>
      <c r="C42" s="206">
        <v>1060977</v>
      </c>
      <c r="D42" s="206">
        <v>491477</v>
      </c>
      <c r="E42" s="206"/>
    </row>
    <row r="43" spans="1:5" x14ac:dyDescent="0.35">
      <c r="A43">
        <v>2016</v>
      </c>
      <c r="B43" s="206">
        <v>1251828</v>
      </c>
      <c r="C43" s="206">
        <v>1083201</v>
      </c>
      <c r="D43" s="206">
        <v>518737</v>
      </c>
      <c r="E43" s="206"/>
    </row>
    <row r="44" spans="1:5" x14ac:dyDescent="0.35">
      <c r="A44">
        <v>2017</v>
      </c>
      <c r="B44" s="206">
        <v>1248390</v>
      </c>
      <c r="C44" s="206">
        <v>1085136</v>
      </c>
      <c r="D44" s="206">
        <v>535225</v>
      </c>
      <c r="E44" s="206"/>
    </row>
    <row r="45" spans="1:5" x14ac:dyDescent="0.35">
      <c r="A45">
        <v>2018</v>
      </c>
      <c r="B45" s="206">
        <v>1232815</v>
      </c>
      <c r="C45" s="206">
        <v>1097415</v>
      </c>
      <c r="D45" s="206">
        <v>538947</v>
      </c>
      <c r="E45" s="206"/>
    </row>
    <row r="46" spans="1:5" x14ac:dyDescent="0.35">
      <c r="A46">
        <v>2019</v>
      </c>
      <c r="B46" s="206">
        <v>1222830</v>
      </c>
      <c r="C46" s="206">
        <v>1109766</v>
      </c>
      <c r="D46" s="206">
        <v>546515</v>
      </c>
      <c r="E46" s="206"/>
    </row>
    <row r="47" spans="1:5" x14ac:dyDescent="0.35">
      <c r="A47">
        <v>2020</v>
      </c>
      <c r="B47" s="206">
        <v>1241799</v>
      </c>
      <c r="C47" s="206">
        <v>1144080</v>
      </c>
      <c r="D47" s="206">
        <v>561274</v>
      </c>
      <c r="E47" s="206"/>
    </row>
    <row r="48" spans="1:5" x14ac:dyDescent="0.35">
      <c r="A48">
        <v>2021</v>
      </c>
      <c r="B48" s="206">
        <v>1224433</v>
      </c>
      <c r="C48" s="206">
        <v>1141518</v>
      </c>
      <c r="D48" s="206">
        <v>565084</v>
      </c>
      <c r="E48" s="206"/>
    </row>
    <row r="49" spans="1:5" x14ac:dyDescent="0.35">
      <c r="A49">
        <v>2022</v>
      </c>
      <c r="B49" s="206">
        <v>1202065</v>
      </c>
      <c r="C49" s="206">
        <v>982048</v>
      </c>
      <c r="D49" s="206">
        <v>738423</v>
      </c>
      <c r="E49" s="206"/>
    </row>
    <row r="50" spans="1:5" x14ac:dyDescent="0.35">
      <c r="A50">
        <v>2023</v>
      </c>
      <c r="B50" s="206">
        <v>1198113</v>
      </c>
      <c r="C50" s="206">
        <v>1000988</v>
      </c>
      <c r="D50" s="206">
        <v>744484</v>
      </c>
      <c r="E50" s="206"/>
    </row>
    <row r="51" spans="1:5" x14ac:dyDescent="0.35">
      <c r="A51">
        <v>2024</v>
      </c>
      <c r="B51" s="206">
        <v>1176701</v>
      </c>
      <c r="C51" s="206">
        <v>1014414</v>
      </c>
      <c r="D51" s="206">
        <v>756625</v>
      </c>
      <c r="E51" s="206"/>
    </row>
    <row r="52" spans="1:5" ht="18.75" thickBot="1" x14ac:dyDescent="0.4">
      <c r="A52" s="60">
        <v>2025</v>
      </c>
      <c r="B52" s="209"/>
      <c r="C52" s="209"/>
      <c r="D52" s="209"/>
    </row>
    <row r="53" spans="1:5" x14ac:dyDescent="0.35">
      <c r="B53" s="206"/>
      <c r="C53" s="206"/>
      <c r="D53" s="206"/>
    </row>
    <row r="54" spans="1:5" x14ac:dyDescent="0.35">
      <c r="A54" s="98" t="s">
        <v>219</v>
      </c>
      <c r="B54" s="99"/>
      <c r="C54" s="99"/>
      <c r="D54" s="99"/>
      <c r="E54" s="99"/>
    </row>
    <row r="55" spans="1:5" x14ac:dyDescent="0.35">
      <c r="B55" s="206"/>
      <c r="C55" s="206"/>
      <c r="D55" s="206"/>
    </row>
    <row r="56" spans="1:5" x14ac:dyDescent="0.35">
      <c r="B56" s="206"/>
      <c r="C56" s="206"/>
      <c r="D56" s="206"/>
    </row>
    <row r="57" spans="1:5" x14ac:dyDescent="0.35">
      <c r="B57" s="206"/>
      <c r="C57" s="206"/>
      <c r="D57" s="206"/>
    </row>
    <row r="58" spans="1:5" x14ac:dyDescent="0.35">
      <c r="B58" s="206"/>
      <c r="C58" s="206"/>
      <c r="D58" s="206"/>
    </row>
    <row r="59" spans="1:5" x14ac:dyDescent="0.35">
      <c r="B59" s="206"/>
      <c r="C59" s="206"/>
      <c r="D59" s="206"/>
    </row>
    <row r="60" spans="1:5" x14ac:dyDescent="0.35">
      <c r="B60" s="206"/>
      <c r="C60" s="206"/>
      <c r="D60" s="206"/>
    </row>
    <row r="61" spans="1:5" x14ac:dyDescent="0.35">
      <c r="B61" s="206"/>
      <c r="C61" s="206"/>
      <c r="D61" s="206"/>
    </row>
    <row r="62" spans="1:5" x14ac:dyDescent="0.35">
      <c r="B62" s="206"/>
      <c r="C62" s="206"/>
      <c r="D62" s="206"/>
    </row>
    <row r="63" spans="1:5" x14ac:dyDescent="0.35">
      <c r="B63" s="206"/>
      <c r="C63" s="206"/>
      <c r="D63" s="206"/>
    </row>
    <row r="64" spans="1:5" x14ac:dyDescent="0.35">
      <c r="B64" s="206"/>
      <c r="C64" s="206"/>
      <c r="D64" s="206"/>
    </row>
    <row r="65" spans="2:4" x14ac:dyDescent="0.35">
      <c r="B65" s="206"/>
      <c r="C65" s="206"/>
      <c r="D65" s="206"/>
    </row>
    <row r="66" spans="2:4" x14ac:dyDescent="0.35">
      <c r="B66" s="206"/>
      <c r="C66" s="206"/>
      <c r="D66" s="206"/>
    </row>
    <row r="67" spans="2:4" x14ac:dyDescent="0.35">
      <c r="B67" s="206"/>
      <c r="C67" s="206"/>
      <c r="D67" s="206"/>
    </row>
    <row r="68" spans="2:4" x14ac:dyDescent="0.35">
      <c r="B68" s="206"/>
      <c r="C68" s="206"/>
      <c r="D68" s="206"/>
    </row>
    <row r="69" spans="2:4" x14ac:dyDescent="0.35">
      <c r="B69" s="206"/>
      <c r="C69" s="206"/>
      <c r="D69" s="206"/>
    </row>
    <row r="70" spans="2:4" x14ac:dyDescent="0.35">
      <c r="B70" s="206"/>
      <c r="C70" s="206"/>
      <c r="D70" s="206"/>
    </row>
    <row r="71" spans="2:4" x14ac:dyDescent="0.35">
      <c r="B71" s="206"/>
      <c r="C71" s="206"/>
      <c r="D71" s="206"/>
    </row>
    <row r="72" spans="2:4" x14ac:dyDescent="0.35">
      <c r="B72" s="206"/>
      <c r="C72" s="206"/>
      <c r="D72" s="206"/>
    </row>
    <row r="73" spans="2:4" x14ac:dyDescent="0.35">
      <c r="B73" s="206"/>
      <c r="C73" s="206"/>
      <c r="D73" s="206"/>
    </row>
    <row r="74" spans="2:4" x14ac:dyDescent="0.35">
      <c r="B74" s="206"/>
      <c r="C74" s="206"/>
      <c r="D74" s="206"/>
    </row>
  </sheetData>
  <mergeCells count="1">
    <mergeCell ref="A54:E54"/>
  </mergeCells>
  <hyperlinks>
    <hyperlink ref="A54" location="Innehållsförteckning!A1" display="Tillbaka till innehållsförteckning" xr:uid="{DE111996-C142-43C1-9D29-05CF2CA5F38A}"/>
    <hyperlink ref="A54:E54" location="Innehållsförteckning!A3" display="Tillbaka till innehållsförteckning" xr:uid="{87C2F56E-3BDF-4F3E-9CFC-42CFA9AF2F9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BFE1-F8E0-4034-9CDB-2DB9E5A47294}">
  <dimension ref="A1:I25"/>
  <sheetViews>
    <sheetView showGridLines="0" workbookViewId="0">
      <selection activeCell="D1" sqref="D1:I1"/>
    </sheetView>
  </sheetViews>
  <sheetFormatPr defaultRowHeight="18" x14ac:dyDescent="0.35"/>
  <cols>
    <col min="1" max="1" width="18" customWidth="1"/>
    <col min="2" max="2" width="11.44140625" bestFit="1" customWidth="1"/>
    <col min="9" max="9" width="9.5546875" customWidth="1"/>
  </cols>
  <sheetData>
    <row r="1" spans="1:9" ht="24.75" thickBot="1" x14ac:dyDescent="0.5">
      <c r="A1" s="1"/>
      <c r="D1" s="101" t="s">
        <v>244</v>
      </c>
      <c r="E1" s="101"/>
      <c r="F1" s="101"/>
      <c r="G1" s="101"/>
      <c r="H1" s="101"/>
      <c r="I1" s="101"/>
    </row>
    <row r="2" spans="1:9" ht="18.75" thickBot="1" x14ac:dyDescent="0.4">
      <c r="A2" s="63" t="s">
        <v>245</v>
      </c>
      <c r="B2" s="63" t="s">
        <v>177</v>
      </c>
      <c r="D2" s="102"/>
      <c r="E2" s="102"/>
      <c r="F2" s="102"/>
      <c r="G2" s="102"/>
      <c r="H2" s="102"/>
      <c r="I2" s="102"/>
    </row>
    <row r="3" spans="1:9" x14ac:dyDescent="0.35">
      <c r="A3" s="67" t="s">
        <v>231</v>
      </c>
      <c r="B3" s="68">
        <v>81.8</v>
      </c>
    </row>
    <row r="4" spans="1:9" ht="18" customHeight="1" x14ac:dyDescent="0.35">
      <c r="A4" s="104" t="s">
        <v>232</v>
      </c>
      <c r="B4" s="68">
        <v>97.3</v>
      </c>
    </row>
    <row r="5" spans="1:9" ht="18" customHeight="1" x14ac:dyDescent="0.35">
      <c r="A5" s="67" t="s">
        <v>233</v>
      </c>
      <c r="B5" s="68">
        <v>98.6</v>
      </c>
    </row>
    <row r="6" spans="1:9" ht="18" customHeight="1" x14ac:dyDescent="0.35">
      <c r="A6" s="67" t="s">
        <v>234</v>
      </c>
      <c r="B6" s="68">
        <v>100</v>
      </c>
    </row>
    <row r="7" spans="1:9" ht="36" customHeight="1" x14ac:dyDescent="0.35">
      <c r="A7" s="67" t="s">
        <v>235</v>
      </c>
      <c r="B7" s="68">
        <v>59.2</v>
      </c>
    </row>
    <row r="8" spans="1:9" x14ac:dyDescent="0.35">
      <c r="A8" s="67" t="s">
        <v>236</v>
      </c>
      <c r="B8" s="68">
        <v>86.4</v>
      </c>
    </row>
    <row r="9" spans="1:9" x14ac:dyDescent="0.35">
      <c r="A9" s="67" t="s">
        <v>237</v>
      </c>
      <c r="B9" s="68">
        <v>78.099999999999994</v>
      </c>
    </row>
    <row r="10" spans="1:9" ht="36" x14ac:dyDescent="0.35">
      <c r="A10" s="67" t="s">
        <v>238</v>
      </c>
      <c r="B10" s="68">
        <v>54.5</v>
      </c>
    </row>
    <row r="11" spans="1:9" x14ac:dyDescent="0.35">
      <c r="A11" s="67" t="s">
        <v>239</v>
      </c>
      <c r="B11" s="68">
        <v>82</v>
      </c>
    </row>
    <row r="12" spans="1:9" x14ac:dyDescent="0.35">
      <c r="A12" s="67" t="s">
        <v>240</v>
      </c>
      <c r="B12" s="68">
        <v>89.5</v>
      </c>
    </row>
    <row r="13" spans="1:9" x14ac:dyDescent="0.35">
      <c r="A13" s="67" t="s">
        <v>241</v>
      </c>
      <c r="B13" s="68">
        <v>82.2</v>
      </c>
    </row>
    <row r="14" spans="1:9" x14ac:dyDescent="0.35">
      <c r="A14" s="67" t="s">
        <v>242</v>
      </c>
      <c r="B14" s="68">
        <v>87.3</v>
      </c>
    </row>
    <row r="15" spans="1:9" ht="18" customHeight="1" x14ac:dyDescent="0.35">
      <c r="A15" s="67" t="s">
        <v>47</v>
      </c>
      <c r="B15" s="68">
        <v>95.4</v>
      </c>
      <c r="D15" s="70" t="s">
        <v>179</v>
      </c>
    </row>
    <row r="16" spans="1:9" ht="18.75" thickBot="1" x14ac:dyDescent="0.4">
      <c r="A16" s="76" t="s">
        <v>243</v>
      </c>
      <c r="B16" s="77">
        <v>87.8</v>
      </c>
      <c r="D16" s="103" t="s">
        <v>246</v>
      </c>
    </row>
    <row r="17" spans="1:5" x14ac:dyDescent="0.35">
      <c r="B17" s="3"/>
    </row>
    <row r="18" spans="1:5" x14ac:dyDescent="0.35">
      <c r="B18" s="3"/>
    </row>
    <row r="19" spans="1:5" x14ac:dyDescent="0.35">
      <c r="A19" s="96" t="s">
        <v>219</v>
      </c>
      <c r="B19" s="97"/>
    </row>
    <row r="20" spans="1:5" x14ac:dyDescent="0.35">
      <c r="A20" s="2"/>
      <c r="B20" s="3"/>
      <c r="C20" s="97"/>
      <c r="D20" s="97"/>
      <c r="E20" s="97"/>
    </row>
    <row r="21" spans="1:5" x14ac:dyDescent="0.35">
      <c r="B21" s="3"/>
    </row>
    <row r="22" spans="1:5" x14ac:dyDescent="0.35">
      <c r="B22" s="3"/>
    </row>
    <row r="23" spans="1:5" x14ac:dyDescent="0.35">
      <c r="B23" s="3"/>
    </row>
    <row r="24" spans="1:5" x14ac:dyDescent="0.35">
      <c r="B24" s="3"/>
    </row>
    <row r="25" spans="1:5" x14ac:dyDescent="0.35">
      <c r="B25" s="3"/>
    </row>
  </sheetData>
  <mergeCells count="2">
    <mergeCell ref="D1:I1"/>
    <mergeCell ref="D2:I2"/>
  </mergeCells>
  <hyperlinks>
    <hyperlink ref="A19" location="Innehållsförteckning!A1" display="Tillbaka till innehållsförteckning" xr:uid="{8D729B12-9A18-4843-B059-94AB292ADD98}"/>
    <hyperlink ref="A20:E20" location="Innehållsförteckning!A3" display="Tillbaka till innehållsförteckning" xr:uid="{0E3C60D6-B2EF-464D-8C42-C0CC439720B9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32C87-4E9F-4D6F-B4DF-63E8E7B0FCC3}">
  <dimension ref="A1:I20"/>
  <sheetViews>
    <sheetView showGridLines="0" workbookViewId="0"/>
  </sheetViews>
  <sheetFormatPr defaultRowHeight="18" x14ac:dyDescent="0.35"/>
  <cols>
    <col min="1" max="1" width="18" customWidth="1"/>
    <col min="2" max="2" width="11.44140625" bestFit="1" customWidth="1"/>
    <col min="9" max="9" width="9.5546875" customWidth="1"/>
  </cols>
  <sheetData>
    <row r="1" spans="1:9" ht="24.75" thickBot="1" x14ac:dyDescent="0.5">
      <c r="A1" s="1"/>
      <c r="D1" s="101" t="s">
        <v>229</v>
      </c>
      <c r="E1" s="101"/>
      <c r="F1" s="101"/>
      <c r="G1" s="101"/>
      <c r="H1" s="101"/>
      <c r="I1" s="101"/>
    </row>
    <row r="2" spans="1:9" ht="18.75" thickBot="1" x14ac:dyDescent="0.4">
      <c r="A2" s="63" t="s">
        <v>176</v>
      </c>
      <c r="B2" s="63" t="s">
        <v>177</v>
      </c>
      <c r="D2" s="102" t="s">
        <v>224</v>
      </c>
      <c r="E2" s="102"/>
      <c r="F2" s="102"/>
      <c r="G2" s="102"/>
      <c r="H2" s="102"/>
      <c r="I2" s="102"/>
    </row>
    <row r="3" spans="1:9" ht="36" x14ac:dyDescent="0.35">
      <c r="A3" s="67" t="s">
        <v>30</v>
      </c>
      <c r="B3" s="68">
        <v>86.5</v>
      </c>
    </row>
    <row r="4" spans="1:9" x14ac:dyDescent="0.35">
      <c r="A4" s="69" t="s">
        <v>32</v>
      </c>
      <c r="B4" s="68">
        <v>91.3</v>
      </c>
    </row>
    <row r="5" spans="1:9" ht="36" x14ac:dyDescent="0.35">
      <c r="A5" s="67" t="s">
        <v>29</v>
      </c>
      <c r="B5" s="68">
        <v>87</v>
      </c>
    </row>
    <row r="6" spans="1:9" ht="36" customHeight="1" x14ac:dyDescent="0.35">
      <c r="A6" s="67" t="s">
        <v>31</v>
      </c>
      <c r="B6" s="68">
        <v>91.2</v>
      </c>
    </row>
    <row r="7" spans="1:9" ht="36" x14ac:dyDescent="0.35">
      <c r="A7" s="67" t="s">
        <v>28</v>
      </c>
      <c r="B7" s="68">
        <v>84</v>
      </c>
    </row>
    <row r="8" spans="1:9" x14ac:dyDescent="0.35">
      <c r="A8" s="67" t="s">
        <v>26</v>
      </c>
      <c r="B8" s="68">
        <v>78</v>
      </c>
    </row>
    <row r="9" spans="1:9" ht="36" x14ac:dyDescent="0.35">
      <c r="A9" s="67" t="s">
        <v>24</v>
      </c>
      <c r="B9" s="68">
        <v>73</v>
      </c>
    </row>
    <row r="10" spans="1:9" ht="18" customHeight="1" x14ac:dyDescent="0.35">
      <c r="A10" s="67" t="s">
        <v>25</v>
      </c>
      <c r="B10" s="68">
        <v>74</v>
      </c>
      <c r="D10" s="70" t="s">
        <v>179</v>
      </c>
    </row>
    <row r="11" spans="1:9" ht="18.75" thickBot="1" x14ac:dyDescent="0.4">
      <c r="A11" s="76" t="s">
        <v>27</v>
      </c>
      <c r="B11" s="77">
        <v>82.4</v>
      </c>
      <c r="D11" s="103" t="s">
        <v>230</v>
      </c>
    </row>
    <row r="12" spans="1:9" x14ac:dyDescent="0.35">
      <c r="B12" s="3"/>
    </row>
    <row r="13" spans="1:9" x14ac:dyDescent="0.35">
      <c r="B13" s="3"/>
    </row>
    <row r="14" spans="1:9" x14ac:dyDescent="0.35">
      <c r="A14" s="96" t="s">
        <v>219</v>
      </c>
      <c r="B14" s="97"/>
    </row>
    <row r="15" spans="1:9" x14ac:dyDescent="0.35">
      <c r="A15" s="2"/>
      <c r="B15" s="3"/>
      <c r="C15" s="97"/>
      <c r="D15" s="97"/>
      <c r="E15" s="97"/>
    </row>
    <row r="16" spans="1:9" x14ac:dyDescent="0.35">
      <c r="B16" s="3"/>
    </row>
    <row r="17" spans="2:2" x14ac:dyDescent="0.35">
      <c r="B17" s="3"/>
    </row>
    <row r="18" spans="2:2" x14ac:dyDescent="0.35">
      <c r="B18" s="3"/>
    </row>
    <row r="19" spans="2:2" x14ac:dyDescent="0.35">
      <c r="B19" s="3"/>
    </row>
    <row r="20" spans="2:2" x14ac:dyDescent="0.35">
      <c r="B20" s="3"/>
    </row>
  </sheetData>
  <mergeCells count="2">
    <mergeCell ref="D1:I1"/>
    <mergeCell ref="D2:I2"/>
  </mergeCells>
  <hyperlinks>
    <hyperlink ref="A14" location="Innehållsförteckning!A1" display="Tillbaka till innehållsförteckning" xr:uid="{9EBFF028-470F-465F-A95F-F6C8B0B60DF5}"/>
    <hyperlink ref="A15:E15" location="Innehållsförteckning!A3" display="Tillbaka till innehållsförteckning" xr:uid="{E2C704D9-E146-427F-934F-E55C4D6F8B4D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7CF9-F9F8-4035-8F13-CC369E3BB669}">
  <dimension ref="A1:I15"/>
  <sheetViews>
    <sheetView showGridLines="0" workbookViewId="0"/>
  </sheetViews>
  <sheetFormatPr defaultRowHeight="18" x14ac:dyDescent="0.35"/>
  <cols>
    <col min="1" max="1" width="22.33203125" customWidth="1"/>
    <col min="2" max="2" width="12" customWidth="1"/>
  </cols>
  <sheetData>
    <row r="1" spans="1:9" ht="18.75" thickBot="1" x14ac:dyDescent="0.4">
      <c r="A1" s="63" t="s">
        <v>182</v>
      </c>
      <c r="B1" s="63" t="s">
        <v>177</v>
      </c>
      <c r="D1" s="101" t="s">
        <v>228</v>
      </c>
      <c r="E1" s="101"/>
      <c r="F1" s="101"/>
      <c r="G1" s="101"/>
      <c r="H1" s="101"/>
      <c r="I1" s="101"/>
    </row>
    <row r="2" spans="1:9" x14ac:dyDescent="0.35">
      <c r="A2" s="71" t="s">
        <v>19</v>
      </c>
      <c r="B2" s="66">
        <v>87</v>
      </c>
      <c r="D2" s="102" t="s">
        <v>224</v>
      </c>
      <c r="E2" s="102"/>
      <c r="F2" s="102"/>
      <c r="G2" s="102"/>
      <c r="H2" s="102"/>
      <c r="I2" s="102"/>
    </row>
    <row r="3" spans="1:9" x14ac:dyDescent="0.35">
      <c r="A3" s="69" t="s">
        <v>20</v>
      </c>
      <c r="B3" s="68">
        <v>86</v>
      </c>
    </row>
    <row r="4" spans="1:9" ht="36" x14ac:dyDescent="0.35">
      <c r="A4" s="67" t="s">
        <v>22</v>
      </c>
      <c r="B4" s="68">
        <v>81</v>
      </c>
    </row>
    <row r="5" spans="1:9" ht="36" x14ac:dyDescent="0.35">
      <c r="A5" s="67" t="s">
        <v>23</v>
      </c>
      <c r="B5" s="68">
        <v>77</v>
      </c>
    </row>
    <row r="6" spans="1:9" x14ac:dyDescent="0.35">
      <c r="A6" s="69" t="s">
        <v>21</v>
      </c>
      <c r="B6" s="68">
        <v>75</v>
      </c>
    </row>
    <row r="7" spans="1:9" ht="18.75" thickBot="1" x14ac:dyDescent="0.4">
      <c r="A7" s="75" t="s">
        <v>5</v>
      </c>
      <c r="B7" s="74">
        <v>82</v>
      </c>
    </row>
    <row r="12" spans="1:9" x14ac:dyDescent="0.35">
      <c r="D12" s="70" t="s">
        <v>179</v>
      </c>
    </row>
    <row r="15" spans="1:9" x14ac:dyDescent="0.35">
      <c r="A15" s="98" t="s">
        <v>219</v>
      </c>
      <c r="B15" s="99"/>
      <c r="C15" s="99"/>
      <c r="D15" s="99"/>
      <c r="E15" s="99"/>
    </row>
  </sheetData>
  <mergeCells count="3">
    <mergeCell ref="D1:I1"/>
    <mergeCell ref="D2:I2"/>
    <mergeCell ref="A15:E15"/>
  </mergeCells>
  <hyperlinks>
    <hyperlink ref="A15" location="Innehållsförteckning!A1" display="Tillbaka till innehållsförteckning" xr:uid="{A91F901F-A174-4FE6-87FF-D15E3DBAE42B}"/>
    <hyperlink ref="A15:E15" location="Innehållsförteckning!A3" display="Tillbaka till innehållsförteckning" xr:uid="{241B2070-EE44-41EA-A07E-CD7B553CD6B6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4ACF-BFA2-44AB-BF7E-F4AD863626AF}">
  <dimension ref="A1:J22"/>
  <sheetViews>
    <sheetView showGridLines="0" workbookViewId="0">
      <selection activeCell="A17" sqref="A17:E17"/>
    </sheetView>
  </sheetViews>
  <sheetFormatPr defaultRowHeight="18" x14ac:dyDescent="0.35"/>
  <cols>
    <col min="1" max="1" width="16.77734375" customWidth="1"/>
    <col min="2" max="2" width="12.77734375" customWidth="1"/>
    <col min="3" max="3" width="5.77734375" customWidth="1"/>
  </cols>
  <sheetData>
    <row r="1" spans="1:10" ht="18.75" thickBot="1" x14ac:dyDescent="0.4">
      <c r="A1" s="63" t="s">
        <v>9</v>
      </c>
      <c r="B1" s="63" t="s">
        <v>177</v>
      </c>
      <c r="E1" s="101" t="s">
        <v>227</v>
      </c>
      <c r="F1" s="101"/>
      <c r="G1" s="101"/>
      <c r="H1" s="101"/>
      <c r="I1" s="101"/>
      <c r="J1" s="101"/>
    </row>
    <row r="2" spans="1:10" x14ac:dyDescent="0.35">
      <c r="A2" s="73" t="s">
        <v>2</v>
      </c>
      <c r="B2" s="64">
        <v>44</v>
      </c>
      <c r="C2" s="2"/>
      <c r="E2" s="102" t="s">
        <v>224</v>
      </c>
      <c r="F2" s="102"/>
      <c r="G2" s="102"/>
      <c r="H2" s="102"/>
      <c r="I2" s="102"/>
      <c r="J2" s="102"/>
    </row>
    <row r="3" spans="1:10" x14ac:dyDescent="0.35">
      <c r="A3" s="65" t="s">
        <v>3</v>
      </c>
      <c r="B3" s="64">
        <v>70</v>
      </c>
      <c r="C3" s="2"/>
    </row>
    <row r="4" spans="1:10" x14ac:dyDescent="0.35">
      <c r="A4" s="65" t="s">
        <v>4</v>
      </c>
      <c r="B4" s="64">
        <v>83</v>
      </c>
      <c r="C4" s="3"/>
    </row>
    <row r="5" spans="1:10" x14ac:dyDescent="0.35">
      <c r="A5" s="65" t="s">
        <v>6</v>
      </c>
      <c r="B5" s="64">
        <v>88</v>
      </c>
    </row>
    <row r="6" spans="1:10" x14ac:dyDescent="0.35">
      <c r="A6" s="65" t="s">
        <v>7</v>
      </c>
      <c r="B6" s="64">
        <v>93</v>
      </c>
    </row>
    <row r="7" spans="1:10" x14ac:dyDescent="0.35">
      <c r="A7" s="65" t="s">
        <v>8</v>
      </c>
      <c r="B7" s="64">
        <v>98</v>
      </c>
    </row>
    <row r="8" spans="1:10" ht="18.75" thickBot="1" x14ac:dyDescent="0.4">
      <c r="A8" s="27" t="s">
        <v>5</v>
      </c>
      <c r="B8" s="72">
        <v>82</v>
      </c>
    </row>
    <row r="9" spans="1:10" x14ac:dyDescent="0.35">
      <c r="B9" s="3"/>
    </row>
    <row r="10" spans="1:10" x14ac:dyDescent="0.35">
      <c r="A10" s="2"/>
      <c r="B10" s="2"/>
    </row>
    <row r="11" spans="1:10" x14ac:dyDescent="0.35">
      <c r="A11" s="2"/>
      <c r="B11" s="2"/>
    </row>
    <row r="12" spans="1:10" x14ac:dyDescent="0.35">
      <c r="A12" s="4"/>
      <c r="B12" s="3"/>
    </row>
    <row r="13" spans="1:10" x14ac:dyDescent="0.35">
      <c r="A13" s="4"/>
      <c r="B13" s="3"/>
      <c r="C13" s="2"/>
    </row>
    <row r="14" spans="1:10" x14ac:dyDescent="0.35">
      <c r="A14" s="4"/>
      <c r="B14" s="3"/>
      <c r="C14" s="2"/>
      <c r="E14" s="70" t="s">
        <v>179</v>
      </c>
    </row>
    <row r="15" spans="1:10" x14ac:dyDescent="0.35">
      <c r="A15" s="4"/>
      <c r="B15" s="3"/>
      <c r="C15" s="3"/>
    </row>
    <row r="16" spans="1:10" x14ac:dyDescent="0.35">
      <c r="B16" s="3"/>
      <c r="C16" s="3"/>
    </row>
    <row r="17" spans="1:5" x14ac:dyDescent="0.35">
      <c r="A17" s="98" t="s">
        <v>219</v>
      </c>
      <c r="B17" s="99"/>
      <c r="C17" s="99"/>
      <c r="D17" s="99"/>
      <c r="E17" s="99"/>
    </row>
    <row r="18" spans="1:5" x14ac:dyDescent="0.35">
      <c r="B18" s="3"/>
    </row>
    <row r="19" spans="1:5" x14ac:dyDescent="0.35">
      <c r="B19" s="3"/>
    </row>
    <row r="20" spans="1:5" x14ac:dyDescent="0.35">
      <c r="B20" s="3"/>
    </row>
    <row r="21" spans="1:5" x14ac:dyDescent="0.35">
      <c r="B21" s="3"/>
    </row>
    <row r="22" spans="1:5" x14ac:dyDescent="0.35">
      <c r="B22" s="3"/>
    </row>
  </sheetData>
  <mergeCells count="3">
    <mergeCell ref="E1:J1"/>
    <mergeCell ref="E2:J2"/>
    <mergeCell ref="A17:E17"/>
  </mergeCells>
  <hyperlinks>
    <hyperlink ref="A17" location="Innehållsförteckning!A1" display="Tillbaka till innehållsförteckning" xr:uid="{2976E600-64FF-4B22-86BF-427780B0AF6B}"/>
    <hyperlink ref="A17:E17" location="Innehållsförteckning!A3" display="Tillbaka till innehållsförteckning" xr:uid="{C4AC5C77-CF72-414B-89E3-13D28D65BE2E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2794-B695-47F6-9D11-E0E96FADD398}">
  <dimension ref="A1:E15"/>
  <sheetViews>
    <sheetView showGridLines="0" zoomScale="106" zoomScaleNormal="106" workbookViewId="0">
      <selection activeCell="A15" sqref="A15:E15"/>
    </sheetView>
  </sheetViews>
  <sheetFormatPr defaultRowHeight="18" x14ac:dyDescent="0.35"/>
  <cols>
    <col min="1" max="1" width="14.33203125" customWidth="1"/>
    <col min="2" max="3" width="12.33203125" customWidth="1"/>
    <col min="5" max="5" width="13" customWidth="1"/>
    <col min="6" max="7" width="9.77734375" customWidth="1"/>
  </cols>
  <sheetData>
    <row r="1" spans="1:5" x14ac:dyDescent="0.35">
      <c r="A1" s="61" t="s">
        <v>185</v>
      </c>
    </row>
    <row r="2" spans="1:5" x14ac:dyDescent="0.35">
      <c r="A2" s="61" t="s">
        <v>226</v>
      </c>
    </row>
    <row r="3" spans="1:5" ht="20.100000000000001" customHeight="1" thickBot="1" x14ac:dyDescent="0.4">
      <c r="A3" s="25" t="s">
        <v>9</v>
      </c>
      <c r="B3" s="26" t="s">
        <v>172</v>
      </c>
      <c r="C3" s="26" t="s">
        <v>173</v>
      </c>
    </row>
    <row r="4" spans="1:5" ht="15" customHeight="1" x14ac:dyDescent="0.35">
      <c r="A4" s="28" t="s">
        <v>2</v>
      </c>
      <c r="B4" s="30">
        <v>57</v>
      </c>
      <c r="C4" s="30">
        <v>28</v>
      </c>
    </row>
    <row r="5" spans="1:5" ht="15" customHeight="1" x14ac:dyDescent="0.35">
      <c r="A5" s="29" t="s">
        <v>3</v>
      </c>
      <c r="B5" s="31">
        <v>84</v>
      </c>
      <c r="C5" s="31">
        <v>54</v>
      </c>
    </row>
    <row r="6" spans="1:5" ht="15" customHeight="1" x14ac:dyDescent="0.35">
      <c r="A6" s="29" t="s">
        <v>4</v>
      </c>
      <c r="B6" s="31">
        <v>94</v>
      </c>
      <c r="C6" s="31">
        <v>71</v>
      </c>
    </row>
    <row r="7" spans="1:5" ht="15" customHeight="1" x14ac:dyDescent="0.35">
      <c r="A7" s="29" t="s">
        <v>6</v>
      </c>
      <c r="B7" s="31">
        <v>97</v>
      </c>
      <c r="C7" s="31">
        <v>79</v>
      </c>
    </row>
    <row r="8" spans="1:5" ht="15" customHeight="1" x14ac:dyDescent="0.35">
      <c r="A8" s="29" t="s">
        <v>7</v>
      </c>
      <c r="B8" s="31">
        <v>99</v>
      </c>
      <c r="C8" s="31">
        <v>88</v>
      </c>
    </row>
    <row r="9" spans="1:5" ht="15" customHeight="1" x14ac:dyDescent="0.35">
      <c r="A9" s="5" t="s">
        <v>8</v>
      </c>
      <c r="B9" s="32">
        <v>99</v>
      </c>
      <c r="C9" s="32">
        <v>97</v>
      </c>
    </row>
    <row r="10" spans="1:5" ht="15" customHeight="1" thickBot="1" x14ac:dyDescent="0.4">
      <c r="A10" s="27" t="s">
        <v>5</v>
      </c>
      <c r="B10" s="33">
        <v>89</v>
      </c>
      <c r="C10" s="33">
        <v>75</v>
      </c>
    </row>
    <row r="13" spans="1:5" x14ac:dyDescent="0.35">
      <c r="A13" s="70" t="s">
        <v>179</v>
      </c>
    </row>
    <row r="15" spans="1:5" x14ac:dyDescent="0.35">
      <c r="A15" s="98" t="s">
        <v>219</v>
      </c>
      <c r="B15" s="99"/>
      <c r="C15" s="99"/>
      <c r="D15" s="99"/>
      <c r="E15" s="99"/>
    </row>
  </sheetData>
  <mergeCells count="1">
    <mergeCell ref="A15:E15"/>
  </mergeCells>
  <hyperlinks>
    <hyperlink ref="A15" location="Innehållsförteckning!A1" display="Tillbaka till innehållsförteckning" xr:uid="{54DC3AFD-0B58-438A-9AF6-CCFEC07C5E6B}"/>
    <hyperlink ref="A15:E15" location="Innehållsförteckning!A3" display="Tillbaka till innehållsförteckning" xr:uid="{C2A8D001-8237-44C9-BB47-645B5E728DF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DC7A9-F4E7-4B3C-96F9-F57ACA6DAF9A}">
  <dimension ref="A1:I17"/>
  <sheetViews>
    <sheetView showGridLines="0" workbookViewId="0">
      <selection activeCell="A17" sqref="A17:E17"/>
    </sheetView>
  </sheetViews>
  <sheetFormatPr defaultRowHeight="18" x14ac:dyDescent="0.35"/>
  <cols>
    <col min="1" max="1" width="15.77734375" customWidth="1"/>
    <col min="2" max="2" width="11.44140625" bestFit="1" customWidth="1"/>
  </cols>
  <sheetData>
    <row r="1" spans="1:9" ht="18.75" thickBot="1" x14ac:dyDescent="0.4">
      <c r="A1" s="25" t="s">
        <v>184</v>
      </c>
      <c r="B1" s="25" t="s">
        <v>177</v>
      </c>
      <c r="D1" s="101" t="s">
        <v>225</v>
      </c>
      <c r="E1" s="101"/>
      <c r="F1" s="101"/>
      <c r="G1" s="101"/>
      <c r="H1" s="101"/>
      <c r="I1" s="101"/>
    </row>
    <row r="2" spans="1:9" ht="18.75" thickBot="1" x14ac:dyDescent="0.4">
      <c r="A2" s="24" t="s">
        <v>10</v>
      </c>
      <c r="B2" s="79">
        <v>86</v>
      </c>
      <c r="D2" s="102" t="s">
        <v>224</v>
      </c>
      <c r="E2" s="102"/>
      <c r="F2" s="102"/>
      <c r="G2" s="102"/>
      <c r="H2" s="102"/>
      <c r="I2" s="102"/>
    </row>
    <row r="3" spans="1:9" ht="18.75" thickBot="1" x14ac:dyDescent="0.4">
      <c r="A3" s="80" t="s">
        <v>11</v>
      </c>
      <c r="B3" s="81">
        <v>82</v>
      </c>
    </row>
    <row r="4" spans="1:9" ht="18.75" thickBot="1" x14ac:dyDescent="0.4">
      <c r="A4" s="80" t="s">
        <v>12</v>
      </c>
      <c r="B4" s="81">
        <v>80</v>
      </c>
    </row>
    <row r="5" spans="1:9" ht="18.75" thickBot="1" x14ac:dyDescent="0.4">
      <c r="A5" s="80" t="s">
        <v>13</v>
      </c>
      <c r="B5" s="81">
        <v>80</v>
      </c>
    </row>
    <row r="6" spans="1:9" ht="18.75" thickBot="1" x14ac:dyDescent="0.4">
      <c r="A6" s="80" t="s">
        <v>14</v>
      </c>
      <c r="B6" s="81">
        <v>83</v>
      </c>
    </row>
    <row r="7" spans="1:9" ht="18.75" thickBot="1" x14ac:dyDescent="0.4">
      <c r="A7" s="80" t="s">
        <v>15</v>
      </c>
      <c r="B7" s="81">
        <v>82</v>
      </c>
    </row>
    <row r="8" spans="1:9" ht="18.75" thickBot="1" x14ac:dyDescent="0.4">
      <c r="A8" s="80" t="s">
        <v>16</v>
      </c>
      <c r="B8" s="81">
        <v>81</v>
      </c>
    </row>
    <row r="9" spans="1:9" ht="18.75" thickBot="1" x14ac:dyDescent="0.4">
      <c r="A9" s="80" t="s">
        <v>17</v>
      </c>
      <c r="B9" s="81">
        <v>84</v>
      </c>
    </row>
    <row r="10" spans="1:9" ht="18.75" thickBot="1" x14ac:dyDescent="0.4">
      <c r="A10" s="80" t="s">
        <v>18</v>
      </c>
      <c r="B10" s="81">
        <v>87</v>
      </c>
    </row>
    <row r="11" spans="1:9" ht="18.75" thickBot="1" x14ac:dyDescent="0.4">
      <c r="A11" s="80" t="s">
        <v>223</v>
      </c>
      <c r="B11" s="81">
        <v>81</v>
      </c>
    </row>
    <row r="12" spans="1:9" ht="18.75" thickBot="1" x14ac:dyDescent="0.4">
      <c r="A12" s="78" t="s">
        <v>5</v>
      </c>
      <c r="B12" s="77">
        <v>82</v>
      </c>
    </row>
    <row r="14" spans="1:9" x14ac:dyDescent="0.35">
      <c r="D14" s="70" t="s">
        <v>179</v>
      </c>
    </row>
    <row r="17" spans="1:5" x14ac:dyDescent="0.35">
      <c r="A17" s="98" t="s">
        <v>219</v>
      </c>
      <c r="B17" s="99"/>
      <c r="C17" s="99"/>
      <c r="D17" s="99"/>
      <c r="E17" s="99"/>
    </row>
  </sheetData>
  <mergeCells count="3">
    <mergeCell ref="D1:I1"/>
    <mergeCell ref="D2:I2"/>
    <mergeCell ref="A17:E17"/>
  </mergeCells>
  <hyperlinks>
    <hyperlink ref="A17" location="Innehållsförteckning!A1" display="Tillbaka till innehållsförteckning" xr:uid="{5612410A-ACFE-43E9-8638-CF183FBEFA82}"/>
    <hyperlink ref="A17:E17" location="Innehållsförteckning!A3" display="Tillbaka till innehållsförteckning" xr:uid="{677B0B66-3E9E-4F1C-85AE-75CDBB738B77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39AE-C192-47B6-9CAA-030E9646FC91}">
  <dimension ref="A1:E28"/>
  <sheetViews>
    <sheetView showGridLines="0" workbookViewId="0">
      <selection activeCell="A40" sqref="A40"/>
    </sheetView>
  </sheetViews>
  <sheetFormatPr defaultRowHeight="15" x14ac:dyDescent="0.2"/>
  <cols>
    <col min="1" max="1" width="29.77734375" style="18" customWidth="1"/>
    <col min="2" max="2" width="15.21875" style="18" customWidth="1"/>
    <col min="3" max="16384" width="8.88671875" style="18"/>
  </cols>
  <sheetData>
    <row r="1" spans="1:2" ht="17.25" thickBot="1" x14ac:dyDescent="0.35">
      <c r="A1" s="82" t="s">
        <v>252</v>
      </c>
    </row>
    <row r="2" spans="1:2" ht="31.5" customHeight="1" thickBot="1" x14ac:dyDescent="0.35">
      <c r="A2" s="54" t="s">
        <v>153</v>
      </c>
      <c r="B2" s="47" t="s">
        <v>154</v>
      </c>
    </row>
    <row r="3" spans="1:2" ht="14.1" customHeight="1" x14ac:dyDescent="0.25">
      <c r="A3" s="37" t="s">
        <v>247</v>
      </c>
      <c r="B3" s="53">
        <v>24</v>
      </c>
    </row>
    <row r="4" spans="1:2" ht="14.1" customHeight="1" x14ac:dyDescent="0.25">
      <c r="A4" s="48" t="s">
        <v>248</v>
      </c>
      <c r="B4" s="49">
        <v>45</v>
      </c>
    </row>
    <row r="5" spans="1:2" ht="14.1" customHeight="1" x14ac:dyDescent="0.25">
      <c r="A5" s="48" t="s">
        <v>113</v>
      </c>
      <c r="B5" s="49">
        <v>40</v>
      </c>
    </row>
    <row r="6" spans="1:2" ht="14.1" customHeight="1" x14ac:dyDescent="0.25">
      <c r="A6" s="48" t="s">
        <v>163</v>
      </c>
      <c r="B6" s="49">
        <v>83</v>
      </c>
    </row>
    <row r="7" spans="1:2" ht="14.1" customHeight="1" x14ac:dyDescent="0.25">
      <c r="A7" s="48" t="s">
        <v>249</v>
      </c>
      <c r="B7" s="49">
        <v>109</v>
      </c>
    </row>
    <row r="8" spans="1:2" ht="14.1" customHeight="1" x14ac:dyDescent="0.25">
      <c r="A8" s="48" t="s">
        <v>110</v>
      </c>
      <c r="B8" s="49">
        <v>180</v>
      </c>
    </row>
    <row r="9" spans="1:2" ht="14.1" customHeight="1" x14ac:dyDescent="0.25">
      <c r="A9" s="48" t="s">
        <v>155</v>
      </c>
      <c r="B9" s="49">
        <v>5</v>
      </c>
    </row>
    <row r="10" spans="1:2" ht="14.1" customHeight="1" x14ac:dyDescent="0.25">
      <c r="A10" s="48" t="s">
        <v>165</v>
      </c>
      <c r="B10" s="49">
        <v>28</v>
      </c>
    </row>
    <row r="11" spans="1:2" ht="14.1" customHeight="1" x14ac:dyDescent="0.25">
      <c r="A11" s="48" t="s">
        <v>250</v>
      </c>
      <c r="B11" s="49">
        <v>154</v>
      </c>
    </row>
    <row r="12" spans="1:2" ht="14.1" customHeight="1" x14ac:dyDescent="0.25">
      <c r="A12" s="48" t="s">
        <v>170</v>
      </c>
      <c r="B12" s="49">
        <v>640</v>
      </c>
    </row>
    <row r="13" spans="1:2" ht="14.1" customHeight="1" x14ac:dyDescent="0.25">
      <c r="A13" s="48" t="s">
        <v>166</v>
      </c>
      <c r="B13" s="51">
        <v>57</v>
      </c>
    </row>
    <row r="14" spans="1:2" ht="14.1" customHeight="1" x14ac:dyDescent="0.25">
      <c r="A14" s="48" t="s">
        <v>251</v>
      </c>
      <c r="B14" s="51">
        <v>2</v>
      </c>
    </row>
    <row r="15" spans="1:2" ht="14.1" customHeight="1" x14ac:dyDescent="0.25">
      <c r="A15" s="48" t="s">
        <v>169</v>
      </c>
      <c r="B15" s="51">
        <v>23</v>
      </c>
    </row>
    <row r="16" spans="1:2" ht="14.1" customHeight="1" x14ac:dyDescent="0.25">
      <c r="A16" s="48" t="s">
        <v>171</v>
      </c>
      <c r="B16" s="51">
        <v>50</v>
      </c>
    </row>
    <row r="17" spans="1:5" ht="14.1" customHeight="1" x14ac:dyDescent="0.25">
      <c r="A17" s="48" t="s">
        <v>164</v>
      </c>
      <c r="B17" s="51">
        <v>59</v>
      </c>
    </row>
    <row r="18" spans="1:5" ht="14.1" customHeight="1" x14ac:dyDescent="0.25">
      <c r="A18" s="48" t="s">
        <v>143</v>
      </c>
      <c r="B18" s="51">
        <v>1</v>
      </c>
    </row>
    <row r="19" spans="1:5" ht="14.1" customHeight="1" x14ac:dyDescent="0.25">
      <c r="A19" s="48" t="s">
        <v>130</v>
      </c>
      <c r="B19" s="51">
        <v>6</v>
      </c>
    </row>
    <row r="20" spans="1:5" ht="14.1" customHeight="1" x14ac:dyDescent="0.25">
      <c r="A20" s="48" t="s">
        <v>129</v>
      </c>
      <c r="B20" s="51">
        <v>1</v>
      </c>
    </row>
    <row r="21" spans="1:5" ht="14.1" customHeight="1" x14ac:dyDescent="0.25">
      <c r="A21" s="48" t="s">
        <v>114</v>
      </c>
      <c r="B21" s="51">
        <v>145</v>
      </c>
    </row>
    <row r="22" spans="1:5" ht="14.1" customHeight="1" x14ac:dyDescent="0.25">
      <c r="A22" s="50" t="s">
        <v>118</v>
      </c>
      <c r="B22" s="49">
        <v>1</v>
      </c>
    </row>
    <row r="23" spans="1:5" ht="16.5" thickBot="1" x14ac:dyDescent="0.3">
      <c r="A23" s="44" t="s">
        <v>5</v>
      </c>
      <c r="B23" s="52">
        <v>1653</v>
      </c>
    </row>
    <row r="25" spans="1:5" ht="17.25" x14ac:dyDescent="0.35">
      <c r="A25" s="89" t="s">
        <v>193</v>
      </c>
    </row>
    <row r="28" spans="1:5" ht="18" x14ac:dyDescent="0.35">
      <c r="A28" s="98" t="s">
        <v>219</v>
      </c>
      <c r="B28" s="99"/>
      <c r="C28" s="99"/>
      <c r="D28" s="99"/>
      <c r="E28" s="99"/>
    </row>
  </sheetData>
  <mergeCells count="1">
    <mergeCell ref="A28:E28"/>
  </mergeCells>
  <hyperlinks>
    <hyperlink ref="A28" location="Innehållsförteckning!A1" display="Tillbaka till innehållsförteckning" xr:uid="{8C7B5DAE-A641-4B2C-A61F-0054D013FF17}"/>
    <hyperlink ref="A28:E28" location="Innehållsförteckning!A3" display="Tillbaka till innehållsförteckning" xr:uid="{50BA714C-4795-4D31-A7CC-A4C783C2C0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24</vt:i4>
      </vt:variant>
      <vt:variant>
        <vt:lpstr>Namngivna områden</vt:lpstr>
      </vt:variant>
      <vt:variant>
        <vt:i4>1</vt:i4>
      </vt:variant>
    </vt:vector>
  </HeadingPairs>
  <TitlesOfParts>
    <vt:vector size="25" baseType="lpstr">
      <vt:lpstr>Innehållsförteckning</vt:lpstr>
      <vt:lpstr>Diagram 1.1</vt:lpstr>
      <vt:lpstr>Diagram 1.2</vt:lpstr>
      <vt:lpstr>Diagram 1.3</vt:lpstr>
      <vt:lpstr>Diagram 1.4</vt:lpstr>
      <vt:lpstr>Diagram 1.5</vt:lpstr>
      <vt:lpstr>Tabell 1.1</vt:lpstr>
      <vt:lpstr>Diagram 1.6</vt:lpstr>
      <vt:lpstr>Tabell 1.2</vt:lpstr>
      <vt:lpstr>Tabell 1.3</vt:lpstr>
      <vt:lpstr>Diagram 2.1</vt:lpstr>
      <vt:lpstr>Tabell 2.1</vt:lpstr>
      <vt:lpstr>Tabell 2.2</vt:lpstr>
      <vt:lpstr>Tabell 2.3</vt:lpstr>
      <vt:lpstr>Tabell 2.4</vt:lpstr>
      <vt:lpstr>Tabell 2.5</vt:lpstr>
      <vt:lpstr>Tabell 2.6</vt:lpstr>
      <vt:lpstr>Tabell 3.1</vt:lpstr>
      <vt:lpstr>Tabell 3.2</vt:lpstr>
      <vt:lpstr>Tabell 3.3</vt:lpstr>
      <vt:lpstr>Tabell 3.4</vt:lpstr>
      <vt:lpstr>Tabell 3.5</vt:lpstr>
      <vt:lpstr>Tabell 3.6</vt:lpstr>
      <vt:lpstr>Diagram 3.1</vt:lpstr>
      <vt:lpstr>'Tabell 3.4'!_Hlk199110055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Ljunglöf</dc:creator>
  <cp:lastModifiedBy>Thomas Ljunglöf</cp:lastModifiedBy>
  <dcterms:created xsi:type="dcterms:W3CDTF">2022-11-14T12:01:41Z</dcterms:created>
  <dcterms:modified xsi:type="dcterms:W3CDTF">2025-06-03T13:07:50Z</dcterms:modified>
</cp:coreProperties>
</file>