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A3CE31EE-AAE4-4D9C-BDCF-1490F3C0F9FA}" xr6:coauthVersionLast="47" xr6:coauthVersionMax="47" xr10:uidLastSave="{00000000-0000-0000-0000-000000000000}"/>
  <bookViews>
    <workbookView xWindow="-120" yWindow="-120" windowWidth="29040" windowHeight="17520" tabRatio="805" activeTab="1" xr2:uid="{00000000-000D-0000-FFFF-FFFF00000000}"/>
  </bookViews>
  <sheets>
    <sheet name="AR" sheetId="28" r:id="rId1"/>
    <sheet name="MANA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28" l="1"/>
  <c r="D5" i="4"/>
  <c r="E5" i="4"/>
  <c r="F5" i="4"/>
  <c r="G5" i="4"/>
  <c r="H5" i="4"/>
  <c r="D5" i="28"/>
  <c r="AY5" i="28"/>
  <c r="AS5" i="28"/>
  <c r="AM5" i="28"/>
  <c r="AG5" i="28"/>
  <c r="AA5" i="28"/>
  <c r="U5" i="28"/>
  <c r="O5" i="28"/>
  <c r="I5" i="28"/>
  <c r="H5" i="28"/>
  <c r="G5" i="28"/>
  <c r="F5" i="28"/>
  <c r="E5" i="28"/>
  <c r="C5" i="28"/>
  <c r="H4" i="28"/>
  <c r="G4" i="28"/>
  <c r="F4" i="28"/>
  <c r="E4" i="28"/>
  <c r="D4" i="28"/>
  <c r="C4" i="28"/>
  <c r="C2" i="28"/>
  <c r="C1" i="28"/>
  <c r="D3" i="28"/>
  <c r="E3" i="28"/>
  <c r="F3" i="28"/>
  <c r="G3" i="28"/>
  <c r="H3" i="28"/>
  <c r="C3" i="28"/>
  <c r="N4" i="28"/>
  <c r="T4" i="28"/>
  <c r="Z4" i="28"/>
  <c r="AF4" i="28"/>
  <c r="AL4" i="28"/>
  <c r="AR4" i="28"/>
  <c r="AX4" i="28"/>
  <c r="BD4" i="28"/>
  <c r="M4" i="28"/>
  <c r="S4" i="28"/>
  <c r="Y4" i="28"/>
  <c r="AE4" i="28"/>
  <c r="AK4" i="28"/>
  <c r="AQ4" i="28"/>
  <c r="AW4" i="28"/>
  <c r="BC4" i="28"/>
  <c r="L4" i="28"/>
  <c r="R4" i="28"/>
  <c r="X4" i="28"/>
  <c r="AD4" i="28"/>
  <c r="AJ4" i="28"/>
  <c r="AP4" i="28"/>
  <c r="AV4" i="28"/>
  <c r="BB4" i="28"/>
  <c r="K4" i="28"/>
  <c r="Q4" i="28"/>
  <c r="W4" i="28"/>
  <c r="AC4" i="28"/>
  <c r="AI4" i="28"/>
  <c r="AO4" i="28"/>
  <c r="AU4" i="28"/>
  <c r="BA4" i="28"/>
  <c r="J4" i="28"/>
  <c r="P4" i="28"/>
  <c r="V4" i="28"/>
  <c r="AB4" i="28"/>
  <c r="AH4" i="28"/>
  <c r="AN4" i="28"/>
  <c r="AT4" i="28"/>
  <c r="AZ4" i="28"/>
  <c r="I4" i="28"/>
  <c r="O4" i="28"/>
  <c r="U4" i="28"/>
  <c r="AA4" i="28"/>
  <c r="AG4" i="28"/>
  <c r="AM4" i="28"/>
  <c r="AS4" i="28"/>
  <c r="AY4" i="28"/>
  <c r="N3" i="28"/>
  <c r="T3" i="28"/>
  <c r="Z3" i="28"/>
  <c r="AF3" i="28"/>
  <c r="AL3" i="28"/>
  <c r="AR3" i="28"/>
  <c r="AX3" i="28"/>
  <c r="BD3" i="28"/>
  <c r="M3" i="28"/>
  <c r="S3" i="28"/>
  <c r="Y3" i="28"/>
  <c r="AE3" i="28"/>
  <c r="AK3" i="28"/>
  <c r="AQ3" i="28"/>
  <c r="AW3" i="28"/>
  <c r="BC3" i="28"/>
  <c r="L3" i="28"/>
  <c r="R3" i="28"/>
  <c r="X3" i="28"/>
  <c r="AD3" i="28"/>
  <c r="AJ3" i="28"/>
  <c r="AP3" i="28"/>
  <c r="AV3" i="28"/>
  <c r="BB3" i="28"/>
  <c r="K3" i="28"/>
  <c r="Q3" i="28"/>
  <c r="W3" i="28"/>
  <c r="AC3" i="28"/>
  <c r="AI3" i="28"/>
  <c r="AO3" i="28"/>
  <c r="AU3" i="28"/>
  <c r="BA3" i="28"/>
  <c r="J3" i="28"/>
  <c r="P3" i="28"/>
  <c r="V3" i="28"/>
  <c r="AB3" i="28"/>
  <c r="AH3" i="28"/>
  <c r="AN3" i="28"/>
  <c r="AT3" i="28"/>
  <c r="AZ3" i="28"/>
  <c r="I3" i="28"/>
  <c r="O3" i="28" s="1"/>
  <c r="U3" i="28" s="1"/>
  <c r="AA3" i="28" s="1"/>
  <c r="AG3" i="28" s="1"/>
  <c r="AM3" i="28" s="1"/>
  <c r="AS3" i="28" s="1"/>
  <c r="AY3" i="28" s="1"/>
  <c r="AZ5" i="4"/>
  <c r="AT5" i="4"/>
  <c r="AN5" i="4"/>
  <c r="AH5" i="4"/>
  <c r="AB5" i="4"/>
  <c r="V5" i="4"/>
  <c r="P5" i="4"/>
  <c r="J5" i="4"/>
  <c r="I3" i="4"/>
  <c r="O3" i="4" s="1"/>
  <c r="U3" i="4" s="1"/>
  <c r="AA3" i="4" s="1"/>
  <c r="AG3" i="4" s="1"/>
  <c r="AM3" i="4" s="1"/>
  <c r="AS3" i="4" s="1"/>
  <c r="AY3" i="4" s="1"/>
  <c r="N4" i="4"/>
  <c r="T4" i="4"/>
  <c r="Z4" i="4"/>
  <c r="AF4" i="4"/>
  <c r="AL4" i="4"/>
  <c r="AR4" i="4"/>
  <c r="AX4" i="4"/>
  <c r="BD4" i="4"/>
  <c r="M4" i="4"/>
  <c r="S4" i="4"/>
  <c r="Y4" i="4"/>
  <c r="AE4" i="4"/>
  <c r="AK4" i="4"/>
  <c r="AQ4" i="4"/>
  <c r="AW4" i="4"/>
  <c r="BC4" i="4"/>
  <c r="L4" i="4"/>
  <c r="R4" i="4"/>
  <c r="X4" i="4"/>
  <c r="AD4" i="4"/>
  <c r="AJ4" i="4"/>
  <c r="AP4" i="4"/>
  <c r="AV4" i="4"/>
  <c r="BB4" i="4"/>
  <c r="K4" i="4"/>
  <c r="Q4" i="4"/>
  <c r="W4" i="4"/>
  <c r="AC4" i="4"/>
  <c r="AI4" i="4"/>
  <c r="AO4" i="4"/>
  <c r="AU4" i="4"/>
  <c r="BA4" i="4"/>
  <c r="J4" i="4"/>
  <c r="P4" i="4"/>
  <c r="V4" i="4"/>
  <c r="AB4" i="4"/>
  <c r="AH4" i="4"/>
  <c r="AN4" i="4"/>
  <c r="AT4" i="4"/>
  <c r="AZ4" i="4"/>
  <c r="I4" i="4"/>
  <c r="O4" i="4"/>
  <c r="U4" i="4"/>
  <c r="AA4" i="4"/>
  <c r="AG4" i="4"/>
  <c r="AM4" i="4"/>
  <c r="AS4" i="4"/>
  <c r="AY4" i="4"/>
  <c r="N3" i="4"/>
  <c r="T3" i="4"/>
  <c r="Z3" i="4"/>
  <c r="AF3" i="4"/>
  <c r="AL3" i="4"/>
  <c r="AR3" i="4"/>
  <c r="AX3" i="4"/>
  <c r="BD3" i="4"/>
  <c r="M3" i="4"/>
  <c r="S3" i="4"/>
  <c r="Y3" i="4"/>
  <c r="AE3" i="4"/>
  <c r="AK3" i="4"/>
  <c r="AQ3" i="4"/>
  <c r="AW3" i="4"/>
  <c r="BC3" i="4"/>
  <c r="L3" i="4"/>
  <c r="R3" i="4"/>
  <c r="X3" i="4"/>
  <c r="AD3" i="4"/>
  <c r="AJ3" i="4"/>
  <c r="AP3" i="4"/>
  <c r="AV3" i="4"/>
  <c r="BB3" i="4"/>
  <c r="K3" i="4"/>
  <c r="Q3" i="4"/>
  <c r="W3" i="4"/>
  <c r="AC3" i="4"/>
  <c r="AI3" i="4"/>
  <c r="AO3" i="4"/>
  <c r="AU3" i="4"/>
  <c r="BA3" i="4"/>
  <c r="J3" i="4"/>
  <c r="P3" i="4"/>
  <c r="V3" i="4"/>
  <c r="AB3" i="4"/>
  <c r="AH3" i="4"/>
  <c r="AN3" i="4"/>
  <c r="AT3" i="4"/>
  <c r="AZ3" i="4"/>
  <c r="K5" i="4"/>
  <c r="J5" i="28"/>
  <c r="Q5" i="4"/>
  <c r="P5" i="28"/>
  <c r="W5" i="4"/>
  <c r="V5" i="28"/>
  <c r="AC5" i="4"/>
  <c r="AB5" i="28"/>
  <c r="AI5" i="4"/>
  <c r="AH5" i="28"/>
  <c r="AO5" i="4"/>
  <c r="AN5" i="28"/>
  <c r="AU5" i="4"/>
  <c r="AT5" i="28"/>
  <c r="BA5" i="4"/>
  <c r="AZ5" i="28"/>
  <c r="BB5" i="4"/>
  <c r="BA5" i="28"/>
  <c r="AV5" i="4"/>
  <c r="AU5" i="28"/>
  <c r="AP5" i="4"/>
  <c r="AO5" i="28"/>
  <c r="AJ5" i="4"/>
  <c r="AI5" i="28"/>
  <c r="AD5" i="4"/>
  <c r="AC5" i="28"/>
  <c r="X5" i="4"/>
  <c r="W5" i="28"/>
  <c r="R5" i="4"/>
  <c r="Q5" i="28"/>
  <c r="L5" i="4"/>
  <c r="K5" i="28"/>
  <c r="M5" i="4"/>
  <c r="L5" i="28"/>
  <c r="S5" i="4"/>
  <c r="R5" i="28"/>
  <c r="Y5" i="4"/>
  <c r="X5" i="28"/>
  <c r="AE5" i="4"/>
  <c r="AD5" i="28"/>
  <c r="AK5" i="4"/>
  <c r="AJ5" i="28"/>
  <c r="AQ5" i="4"/>
  <c r="AP5" i="28"/>
  <c r="AW5" i="4"/>
  <c r="AV5" i="28"/>
  <c r="BC5" i="4"/>
  <c r="BB5" i="28"/>
  <c r="BD5" i="4"/>
  <c r="BD5" i="28"/>
  <c r="BC5" i="28"/>
  <c r="AX5" i="4"/>
  <c r="AX5" i="28"/>
  <c r="AW5" i="28"/>
  <c r="AR5" i="4"/>
  <c r="AR5" i="28"/>
  <c r="AQ5" i="28"/>
  <c r="AL5" i="4"/>
  <c r="AL5" i="28"/>
  <c r="AK5" i="28"/>
  <c r="AF5" i="4"/>
  <c r="AF5" i="28"/>
  <c r="AE5" i="28"/>
  <c r="Z5" i="4"/>
  <c r="Z5" i="28"/>
  <c r="Y5" i="28"/>
  <c r="T5" i="4"/>
  <c r="T5" i="28"/>
  <c r="S5" i="28"/>
  <c r="N5" i="4"/>
  <c r="N5" i="28"/>
  <c r="M5" i="28"/>
</calcChain>
</file>

<file path=xl/sharedStrings.xml><?xml version="1.0" encoding="utf-8"?>
<sst xmlns="http://schemas.openxmlformats.org/spreadsheetml/2006/main" count="27" uniqueCount="23">
  <si>
    <t>Modell-
skattning</t>
  </si>
  <si>
    <t>Definitiva 
utfall</t>
  </si>
  <si>
    <t>Rest-
post</t>
  </si>
  <si>
    <t>Centrala 
avtal</t>
  </si>
  <si>
    <t>Preliminära 
utfall</t>
  </si>
  <si>
    <t>Hela ekonomin</t>
  </si>
  <si>
    <t>Årlig procentuell förändring</t>
  </si>
  <si>
    <t>Källa: Medlingsinstitutet</t>
  </si>
  <si>
    <t>Faktiska och avtalade löner</t>
  </si>
  <si>
    <t>Procent-
enheter</t>
  </si>
  <si>
    <t>Privat sektor</t>
  </si>
  <si>
    <t>Privat sektor - arbetare</t>
  </si>
  <si>
    <t>Privat sektor - tjänstemän</t>
  </si>
  <si>
    <t>Offentlig sektor</t>
  </si>
  <si>
    <t>Kommuner</t>
  </si>
  <si>
    <t>Regioner</t>
  </si>
  <si>
    <t>Kommuner + Regioner</t>
  </si>
  <si>
    <t>Staten</t>
  </si>
  <si>
    <t>Månad</t>
  </si>
  <si>
    <t>År</t>
  </si>
  <si>
    <t>Per månad</t>
  </si>
  <si>
    <t>Per år</t>
  </si>
  <si>
    <t>Definitivt utfall + modellskattning apr-24- maj-25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</si>
</sst>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;@"/>
    <numFmt numFmtId="165" formatCode="[$-41D]mmmm\ yyyy;@"/>
    <numFmt numFmtId="166" formatCode="0.0"/>
    <numFmt numFmtId="167" formatCode="yyyy/mm;@"/>
    <numFmt numFmtId="168" formatCode="mmm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168" fontId="7" fillId="3" borderId="0" xfId="0" applyNumberFormat="1" applyFont="1" applyFill="1"/>
    <xf numFmtId="0" fontId="6" fillId="3" borderId="0" xfId="2" applyFill="1" applyBorder="1" applyAlignment="1"/>
    <xf numFmtId="0" fontId="6" fillId="3" borderId="0" xfId="2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rgb="FF081A5A"/>
  </sheetPr>
  <dimension ref="A1:BD765"/>
  <sheetViews>
    <sheetView showGridLines="0" zoomScale="70" zoomScaleNormal="70" workbookViewId="0">
      <pane xSplit="2" ySplit="5" topLeftCell="C24" activePane="bottomRight" state="frozen"/>
      <selection activeCell="C41" sqref="C41"/>
      <selection pane="topRight" activeCell="C41" sqref="C41"/>
      <selection pane="bottomLeft" activeCell="C41" sqref="C41"/>
      <selection pane="bottomRight" activeCell="C39" sqref="C39"/>
    </sheetView>
  </sheetViews>
  <sheetFormatPr defaultColWidth="9.140625" defaultRowHeight="12.75" x14ac:dyDescent="0.2"/>
  <cols>
    <col min="1" max="1" width="10.140625" customWidth="1"/>
    <col min="2" max="2" width="7" style="28" customWidth="1"/>
    <col min="3" max="3" width="11.7109375" style="4" customWidth="1"/>
    <col min="4" max="8" width="11.7109375" customWidth="1"/>
    <col min="9" max="9" width="11.7109375" style="4" customWidth="1"/>
    <col min="10" max="11" width="12.42578125" customWidth="1"/>
    <col min="12" max="14" width="12.42578125" style="2" customWidth="1"/>
    <col min="15" max="15" width="11.7109375" style="4" customWidth="1"/>
    <col min="16" max="17" width="12.42578125" customWidth="1"/>
    <col min="18" max="20" width="12.42578125" style="2" customWidth="1"/>
    <col min="21" max="21" width="11.7109375" style="4" customWidth="1"/>
    <col min="22" max="23" width="12.42578125" customWidth="1"/>
    <col min="24" max="26" width="12.42578125" style="2" customWidth="1"/>
    <col min="27" max="27" width="11.7109375" style="4" customWidth="1"/>
    <col min="28" max="29" width="12.42578125" customWidth="1"/>
    <col min="30" max="32" width="12.42578125" style="2" customWidth="1"/>
    <col min="33" max="33" width="11.7109375" style="4" customWidth="1"/>
    <col min="34" max="35" width="12.42578125" customWidth="1"/>
    <col min="36" max="38" width="12.42578125" style="2" customWidth="1"/>
    <col min="39" max="39" width="11.7109375" style="4" customWidth="1"/>
    <col min="40" max="41" width="12.42578125" customWidth="1"/>
    <col min="42" max="44" width="12.42578125" style="2" customWidth="1"/>
    <col min="45" max="45" width="11.7109375" style="4" customWidth="1"/>
    <col min="46" max="47" width="12.42578125" customWidth="1"/>
    <col min="48" max="50" width="12.42578125" style="2" customWidth="1"/>
    <col min="51" max="51" width="11.7109375" style="4" customWidth="1"/>
    <col min="52" max="53" width="12.42578125" customWidth="1"/>
    <col min="54" max="56" width="12.42578125" style="2" customWidth="1"/>
  </cols>
  <sheetData>
    <row r="1" spans="1:56" s="10" customFormat="1" ht="18" x14ac:dyDescent="0.25">
      <c r="A1" s="37" t="s">
        <v>20</v>
      </c>
      <c r="B1" s="37"/>
      <c r="C1" s="11" t="str">
        <f>MANAD!C1</f>
        <v>Faktiska och avtalade löner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5" x14ac:dyDescent="0.25">
      <c r="A2" s="36"/>
      <c r="B2" s="27"/>
      <c r="C2" s="13" t="str">
        <f>MANAD!C2</f>
        <v>Källa: Medlingsinstitutet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69.75" customHeight="1" x14ac:dyDescent="0.2">
      <c r="C3" s="8" t="str">
        <f>MANAD!C3</f>
        <v>Definitivt utfall + modellskattning apr-24- maj-25</v>
      </c>
      <c r="D3" s="8" t="str">
        <f>MANAD!D3</f>
        <v>Centrala 
avtal</v>
      </c>
      <c r="E3" s="8" t="str">
        <f>MANAD!E3</f>
        <v>Rest-
post</v>
      </c>
      <c r="F3" s="8" t="str">
        <f>MANAD!F3</f>
        <v>Definitiva 
utfall</v>
      </c>
      <c r="G3" s="8" t="str">
        <f>MANAD!G3</f>
        <v>Preliminära 
utfall</v>
      </c>
      <c r="H3" s="8" t="str">
        <f>MANAD!H3</f>
        <v>Modell-
skattning</v>
      </c>
      <c r="I3" s="23" t="str">
        <f>C3</f>
        <v>Definitivt utfall + modellskattning apr-24- maj-25</v>
      </c>
      <c r="J3" s="9" t="str">
        <f t="shared" ref="J3:N4" si="0">D3</f>
        <v>Centrala 
avtal</v>
      </c>
      <c r="K3" s="9" t="str">
        <f t="shared" si="0"/>
        <v>Rest-
post</v>
      </c>
      <c r="L3" s="9" t="str">
        <f t="shared" si="0"/>
        <v>Definitiva 
utfall</v>
      </c>
      <c r="M3" s="9" t="str">
        <f t="shared" si="0"/>
        <v>Preliminära 
utfall</v>
      </c>
      <c r="N3" s="9" t="str">
        <f t="shared" si="0"/>
        <v>Modell-
skattning</v>
      </c>
      <c r="O3" s="23" t="str">
        <f>I3</f>
        <v>Definitivt utfall + modellskattning apr-24- maj-25</v>
      </c>
      <c r="P3" s="9" t="str">
        <f t="shared" ref="P3:T4" si="1">J3</f>
        <v>Centrala 
avtal</v>
      </c>
      <c r="Q3" s="9" t="str">
        <f t="shared" si="1"/>
        <v>Rest-
post</v>
      </c>
      <c r="R3" s="9" t="str">
        <f t="shared" si="1"/>
        <v>Definitiva 
utfall</v>
      </c>
      <c r="S3" s="9" t="str">
        <f t="shared" si="1"/>
        <v>Preliminära 
utfall</v>
      </c>
      <c r="T3" s="9" t="str">
        <f t="shared" si="1"/>
        <v>Modell-
skattning</v>
      </c>
      <c r="U3" s="23" t="str">
        <f>O3</f>
        <v>Definitivt utfall + modellskattning apr-24- maj-25</v>
      </c>
      <c r="V3" s="9" t="str">
        <f t="shared" ref="V3:Z4" si="2">P3</f>
        <v>Centrala 
avtal</v>
      </c>
      <c r="W3" s="9" t="str">
        <f t="shared" si="2"/>
        <v>Rest-
post</v>
      </c>
      <c r="X3" s="9" t="str">
        <f t="shared" si="2"/>
        <v>Definitiva 
utfall</v>
      </c>
      <c r="Y3" s="9" t="str">
        <f t="shared" si="2"/>
        <v>Preliminära 
utfall</v>
      </c>
      <c r="Z3" s="9" t="str">
        <f t="shared" si="2"/>
        <v>Modell-
skattning</v>
      </c>
      <c r="AA3" s="23" t="str">
        <f>U3</f>
        <v>Definitivt utfall + modellskattning apr-24- maj-25</v>
      </c>
      <c r="AB3" s="9" t="str">
        <f t="shared" ref="AB3:AF4" si="3">V3</f>
        <v>Centrala 
avtal</v>
      </c>
      <c r="AC3" s="9" t="str">
        <f t="shared" si="3"/>
        <v>Rest-
post</v>
      </c>
      <c r="AD3" s="9" t="str">
        <f t="shared" si="3"/>
        <v>Definitiva 
utfall</v>
      </c>
      <c r="AE3" s="9" t="str">
        <f t="shared" si="3"/>
        <v>Preliminära 
utfall</v>
      </c>
      <c r="AF3" s="9" t="str">
        <f t="shared" si="3"/>
        <v>Modell-
skattning</v>
      </c>
      <c r="AG3" s="23" t="str">
        <f>AA3</f>
        <v>Definitivt utfall + modellskattning apr-24- maj-25</v>
      </c>
      <c r="AH3" s="9" t="str">
        <f t="shared" ref="AH3:AL4" si="4">AB3</f>
        <v>Centrala 
avtal</v>
      </c>
      <c r="AI3" s="9" t="str">
        <f t="shared" si="4"/>
        <v>Rest-
post</v>
      </c>
      <c r="AJ3" s="9" t="str">
        <f t="shared" si="4"/>
        <v>Definitiva 
utfall</v>
      </c>
      <c r="AK3" s="9" t="str">
        <f t="shared" si="4"/>
        <v>Preliminära 
utfall</v>
      </c>
      <c r="AL3" s="9" t="str">
        <f t="shared" si="4"/>
        <v>Modell-
skattning</v>
      </c>
      <c r="AM3" s="23" t="str">
        <f>AG3</f>
        <v>Definitivt utfall + modellskattning apr-24- maj-25</v>
      </c>
      <c r="AN3" s="9" t="str">
        <f t="shared" ref="AN3:AR4" si="5">AH3</f>
        <v>Centrala 
avtal</v>
      </c>
      <c r="AO3" s="9" t="str">
        <f t="shared" si="5"/>
        <v>Rest-
post</v>
      </c>
      <c r="AP3" s="9" t="str">
        <f t="shared" si="5"/>
        <v>Definitiva 
utfall</v>
      </c>
      <c r="AQ3" s="9" t="str">
        <f t="shared" si="5"/>
        <v>Preliminära 
utfall</v>
      </c>
      <c r="AR3" s="9" t="str">
        <f t="shared" si="5"/>
        <v>Modell-
skattning</v>
      </c>
      <c r="AS3" s="23" t="str">
        <f>AM3</f>
        <v>Definitivt utfall + modellskattning apr-24- maj-25</v>
      </c>
      <c r="AT3" s="9" t="str">
        <f t="shared" ref="AT3:AX4" si="6">AN3</f>
        <v>Centrala 
avtal</v>
      </c>
      <c r="AU3" s="9" t="str">
        <f t="shared" si="6"/>
        <v>Rest-
post</v>
      </c>
      <c r="AV3" s="9" t="str">
        <f t="shared" si="6"/>
        <v>Definitiva 
utfall</v>
      </c>
      <c r="AW3" s="9" t="str">
        <f t="shared" si="6"/>
        <v>Preliminära 
utfall</v>
      </c>
      <c r="AX3" s="9" t="str">
        <f t="shared" si="6"/>
        <v>Modell-
skattning</v>
      </c>
      <c r="AY3" s="23" t="str">
        <f>AS3</f>
        <v>Definitivt utfall + modellskattning apr-24- maj-25</v>
      </c>
      <c r="AZ3" s="9" t="str">
        <f t="shared" ref="AZ3:BD4" si="7">AT3</f>
        <v>Centrala 
avtal</v>
      </c>
      <c r="BA3" s="9" t="str">
        <f t="shared" si="7"/>
        <v>Rest-
post</v>
      </c>
      <c r="BB3" s="9" t="str">
        <f t="shared" si="7"/>
        <v>Definitiva 
utfall</v>
      </c>
      <c r="BC3" s="9" t="str">
        <f t="shared" si="7"/>
        <v>Preliminära 
utfall</v>
      </c>
      <c r="BD3" s="9" t="str">
        <f t="shared" si="7"/>
        <v>Modell-
skattning</v>
      </c>
    </row>
    <row r="4" spans="1:56" ht="42.75" customHeight="1" x14ac:dyDescent="0.2">
      <c r="C4" s="15" t="str">
        <f>MANAD!C4</f>
        <v>Årlig procentuell förändring</v>
      </c>
      <c r="D4" s="14" t="str">
        <f>MANAD!D4</f>
        <v>Årlig procentuell förändring</v>
      </c>
      <c r="E4" s="14" t="str">
        <f>MANAD!E4</f>
        <v>Procent-
enheter</v>
      </c>
      <c r="F4" s="14" t="str">
        <f>MANAD!F4</f>
        <v>Årlig procentuell förändring</v>
      </c>
      <c r="G4" s="14" t="str">
        <f>MANAD!G4</f>
        <v>Årlig procentuell förändring</v>
      </c>
      <c r="H4" s="19" t="str">
        <f>MANAD!H4</f>
        <v>Årlig procentuell förändring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0"/>
        <v>Procent-
enheter</v>
      </c>
      <c r="L4" s="14" t="str">
        <f t="shared" si="0"/>
        <v>Årlig procentuell förändring</v>
      </c>
      <c r="M4" s="14" t="str">
        <f t="shared" si="0"/>
        <v>Årlig procentuell förändring</v>
      </c>
      <c r="N4" s="14" t="str">
        <f t="shared" si="0"/>
        <v>Årlig procentuell förändring</v>
      </c>
      <c r="O4" s="24" t="str">
        <f>I4</f>
        <v>Årlig procentuell förändring</v>
      </c>
      <c r="P4" s="14" t="str">
        <f t="shared" si="1"/>
        <v>Årlig procentuell förändring</v>
      </c>
      <c r="Q4" s="14" t="str">
        <f t="shared" si="1"/>
        <v>Procent-
enheter</v>
      </c>
      <c r="R4" s="14" t="str">
        <f t="shared" si="1"/>
        <v>Årlig procentuell förändring</v>
      </c>
      <c r="S4" s="14" t="str">
        <f t="shared" si="1"/>
        <v>Årlig procentuell förändring</v>
      </c>
      <c r="T4" s="14" t="str">
        <f t="shared" si="1"/>
        <v>Årlig procentuell förändring</v>
      </c>
      <c r="U4" s="24" t="str">
        <f>O4</f>
        <v>Årlig procentuell förändring</v>
      </c>
      <c r="V4" s="14" t="str">
        <f t="shared" si="2"/>
        <v>Årlig procentuell förändring</v>
      </c>
      <c r="W4" s="14" t="str">
        <f t="shared" si="2"/>
        <v>Procent-
enheter</v>
      </c>
      <c r="X4" s="14" t="str">
        <f t="shared" si="2"/>
        <v>Årlig procentuell förändring</v>
      </c>
      <c r="Y4" s="14" t="str">
        <f t="shared" si="2"/>
        <v>Årlig procentuell förändring</v>
      </c>
      <c r="Z4" s="14" t="str">
        <f t="shared" si="2"/>
        <v>Årlig procentuell förändring</v>
      </c>
      <c r="AA4" s="24" t="str">
        <f>U4</f>
        <v>Årlig procentuell förändring</v>
      </c>
      <c r="AB4" s="14" t="str">
        <f t="shared" si="3"/>
        <v>Årlig procentuell förändring</v>
      </c>
      <c r="AC4" s="14" t="str">
        <f t="shared" si="3"/>
        <v>Procent-
enheter</v>
      </c>
      <c r="AD4" s="14" t="str">
        <f t="shared" si="3"/>
        <v>Årlig procentuell förändring</v>
      </c>
      <c r="AE4" s="14" t="str">
        <f t="shared" si="3"/>
        <v>Årlig procentuell förändring</v>
      </c>
      <c r="AF4" s="14" t="str">
        <f t="shared" si="3"/>
        <v>Årlig procentuell förändring</v>
      </c>
      <c r="AG4" s="24" t="str">
        <f>AA4</f>
        <v>Årlig procentuell förändring</v>
      </c>
      <c r="AH4" s="14" t="str">
        <f t="shared" si="4"/>
        <v>Årlig procentuell förändring</v>
      </c>
      <c r="AI4" s="14" t="str">
        <f t="shared" si="4"/>
        <v>Procent-
enheter</v>
      </c>
      <c r="AJ4" s="14" t="str">
        <f t="shared" si="4"/>
        <v>Årlig procentuell förändring</v>
      </c>
      <c r="AK4" s="14" t="str">
        <f t="shared" si="4"/>
        <v>Årlig procentuell förändring</v>
      </c>
      <c r="AL4" s="14" t="str">
        <f t="shared" si="4"/>
        <v>Årlig procentuell förändring</v>
      </c>
      <c r="AM4" s="24" t="str">
        <f>AG4</f>
        <v>Årlig procentuell förändring</v>
      </c>
      <c r="AN4" s="14" t="str">
        <f t="shared" si="5"/>
        <v>Årlig procentuell förändring</v>
      </c>
      <c r="AO4" s="14" t="str">
        <f t="shared" si="5"/>
        <v>Procent-
enheter</v>
      </c>
      <c r="AP4" s="14" t="str">
        <f t="shared" si="5"/>
        <v>Årlig procentuell förändring</v>
      </c>
      <c r="AQ4" s="14" t="str">
        <f t="shared" si="5"/>
        <v>Årlig procentuell förändring</v>
      </c>
      <c r="AR4" s="14" t="str">
        <f t="shared" si="5"/>
        <v>Årlig procentuell förändring</v>
      </c>
      <c r="AS4" s="24" t="str">
        <f>AM4</f>
        <v>Årlig procentuell förändring</v>
      </c>
      <c r="AT4" s="14" t="str">
        <f t="shared" si="6"/>
        <v>Årlig procentuell förändring</v>
      </c>
      <c r="AU4" s="14" t="str">
        <f t="shared" si="6"/>
        <v>Procent-
enheter</v>
      </c>
      <c r="AV4" s="14" t="str">
        <f t="shared" si="6"/>
        <v>Årlig procentuell förändring</v>
      </c>
      <c r="AW4" s="14" t="str">
        <f t="shared" si="6"/>
        <v>Årlig procentuell förändring</v>
      </c>
      <c r="AX4" s="14" t="str">
        <f t="shared" si="6"/>
        <v>Årlig procentuell förändring</v>
      </c>
      <c r="AY4" s="24" t="str">
        <f>AS4</f>
        <v>Årlig procentuell förändring</v>
      </c>
      <c r="AZ4" s="14" t="str">
        <f t="shared" si="7"/>
        <v>Årlig procentuell förändring</v>
      </c>
      <c r="BA4" s="14" t="str">
        <f t="shared" si="7"/>
        <v>Procent-
enheter</v>
      </c>
      <c r="BB4" s="14" t="str">
        <f t="shared" si="7"/>
        <v>Årlig procentuell förändring</v>
      </c>
      <c r="BC4" s="14" t="str">
        <f t="shared" si="7"/>
        <v>Årlig procentuell förändring</v>
      </c>
      <c r="BD4" s="14" t="str">
        <f t="shared" si="7"/>
        <v>Årlig procentuell förändring</v>
      </c>
    </row>
    <row r="5" spans="1:56" s="3" customFormat="1" ht="27.75" customHeight="1" x14ac:dyDescent="0.2">
      <c r="B5" s="26" t="s">
        <v>19</v>
      </c>
      <c r="C5" s="16" t="str">
        <f>MANAD!C5</f>
        <v>Hela ekonomin</v>
      </c>
      <c r="D5" s="17" t="str">
        <f>MANAD!D5</f>
        <v>Hela ekonomin</v>
      </c>
      <c r="E5" s="17" t="str">
        <f>MANAD!E5</f>
        <v>Hela ekonomin</v>
      </c>
      <c r="F5" s="17" t="str">
        <f>MANAD!F5</f>
        <v>Hela ekonomin</v>
      </c>
      <c r="G5" s="17" t="str">
        <f>MANAD!G5</f>
        <v>Hela ekonomin</v>
      </c>
      <c r="H5" s="20" t="str">
        <f>MANAD!H5</f>
        <v>Hela ekonomin</v>
      </c>
      <c r="I5" s="25" t="str">
        <f>MANAD!I5</f>
        <v>Privat sektor</v>
      </c>
      <c r="J5" s="16" t="str">
        <f>MANAD!J5</f>
        <v>Privat sektor</v>
      </c>
      <c r="K5" s="16" t="str">
        <f>MANAD!K5</f>
        <v>Privat sektor</v>
      </c>
      <c r="L5" s="16" t="str">
        <f>MANAD!L5</f>
        <v>Privat sektor</v>
      </c>
      <c r="M5" s="16" t="str">
        <f>MANAD!M5</f>
        <v>Privat sektor</v>
      </c>
      <c r="N5" s="16" t="str">
        <f>MANAD!N5</f>
        <v>Privat sektor</v>
      </c>
      <c r="O5" s="25" t="str">
        <f>MANAD!O5</f>
        <v>Privat sektor - arbetare</v>
      </c>
      <c r="P5" s="16" t="str">
        <f>MANAD!P5</f>
        <v>Privat sektor - arbetare</v>
      </c>
      <c r="Q5" s="16" t="str">
        <f>MANAD!Q5</f>
        <v>Privat sektor - arbetare</v>
      </c>
      <c r="R5" s="16" t="str">
        <f>MANAD!R5</f>
        <v>Privat sektor - arbetare</v>
      </c>
      <c r="S5" s="16" t="str">
        <f>MANAD!S5</f>
        <v>Privat sektor - arbetare</v>
      </c>
      <c r="T5" s="16" t="str">
        <f>MANAD!T5</f>
        <v>Privat sektor - arbetare</v>
      </c>
      <c r="U5" s="25" t="str">
        <f>MANAD!U5</f>
        <v>Privat sektor - tjänstemän</v>
      </c>
      <c r="V5" s="16" t="str">
        <f>MANAD!V5</f>
        <v>Privat sektor - tjänstemän</v>
      </c>
      <c r="W5" s="16" t="str">
        <f>MANAD!W5</f>
        <v>Privat sektor - tjänstemän</v>
      </c>
      <c r="X5" s="16" t="str">
        <f>MANAD!X5</f>
        <v>Privat sektor - tjänstemän</v>
      </c>
      <c r="Y5" s="16" t="str">
        <f>MANAD!Y5</f>
        <v>Privat sektor - tjänstemän</v>
      </c>
      <c r="Z5" s="16" t="str">
        <f>MANAD!Z5</f>
        <v>Privat sektor - tjänstemän</v>
      </c>
      <c r="AA5" s="25" t="str">
        <f>MANAD!AA5</f>
        <v>Offentlig sektor</v>
      </c>
      <c r="AB5" s="16" t="str">
        <f>MANAD!AB5</f>
        <v>Offentlig sektor</v>
      </c>
      <c r="AC5" s="16" t="str">
        <f>MANAD!AC5</f>
        <v>Offentlig sektor</v>
      </c>
      <c r="AD5" s="16" t="str">
        <f>MANAD!AD5</f>
        <v>Offentlig sektor</v>
      </c>
      <c r="AE5" s="16" t="str">
        <f>MANAD!AE5</f>
        <v>Offentlig sektor</v>
      </c>
      <c r="AF5" s="16" t="str">
        <f>MANAD!AF5</f>
        <v>Offentlig sektor</v>
      </c>
      <c r="AG5" s="25" t="str">
        <f>MANAD!AG5</f>
        <v>Kommuner</v>
      </c>
      <c r="AH5" s="16" t="str">
        <f>MANAD!AH5</f>
        <v>Kommuner</v>
      </c>
      <c r="AI5" s="16" t="str">
        <f>MANAD!AI5</f>
        <v>Kommuner</v>
      </c>
      <c r="AJ5" s="16" t="str">
        <f>MANAD!AJ5</f>
        <v>Kommuner</v>
      </c>
      <c r="AK5" s="16" t="str">
        <f>MANAD!AK5</f>
        <v>Kommuner</v>
      </c>
      <c r="AL5" s="16" t="str">
        <f>MANAD!AL5</f>
        <v>Kommuner</v>
      </c>
      <c r="AM5" s="25" t="str">
        <f>MANAD!AM5</f>
        <v>Regioner</v>
      </c>
      <c r="AN5" s="16" t="str">
        <f>MANAD!AN5</f>
        <v>Regioner</v>
      </c>
      <c r="AO5" s="16" t="str">
        <f>MANAD!AO5</f>
        <v>Regioner</v>
      </c>
      <c r="AP5" s="16" t="str">
        <f>MANAD!AP5</f>
        <v>Regioner</v>
      </c>
      <c r="AQ5" s="16" t="str">
        <f>MANAD!AQ5</f>
        <v>Regioner</v>
      </c>
      <c r="AR5" s="16" t="str">
        <f>MANAD!AR5</f>
        <v>Regioner</v>
      </c>
      <c r="AS5" s="25" t="str">
        <f>MANAD!AS5</f>
        <v>Kommuner + Regioner</v>
      </c>
      <c r="AT5" s="16" t="str">
        <f>MANAD!AT5</f>
        <v>Kommuner + Regioner</v>
      </c>
      <c r="AU5" s="16" t="str">
        <f>MANAD!AU5</f>
        <v>Kommuner + Regioner</v>
      </c>
      <c r="AV5" s="16" t="str">
        <f>MANAD!AV5</f>
        <v>Kommuner + Regioner</v>
      </c>
      <c r="AW5" s="16" t="str">
        <f>MANAD!AW5</f>
        <v>Kommuner + Regioner</v>
      </c>
      <c r="AX5" s="16" t="str">
        <f>MANAD!AX5</f>
        <v>Kommuner + Regioner</v>
      </c>
      <c r="AY5" s="25" t="str">
        <f>MANAD!AY5</f>
        <v>Staten</v>
      </c>
      <c r="AZ5" s="16" t="str">
        <f>MANAD!AZ5</f>
        <v>Staten</v>
      </c>
      <c r="BA5" s="16" t="str">
        <f>MANAD!BA5</f>
        <v>Staten</v>
      </c>
      <c r="BB5" s="16" t="str">
        <f>MANAD!BB5</f>
        <v>Staten</v>
      </c>
      <c r="BC5" s="16" t="str">
        <f>MANAD!BC5</f>
        <v>Staten</v>
      </c>
      <c r="BD5" s="16" t="str">
        <f>MANAD!BD5</f>
        <v>Staten</v>
      </c>
    </row>
    <row r="6" spans="1:56" x14ac:dyDescent="0.2">
      <c r="B6" s="29">
        <v>33604</v>
      </c>
      <c r="C6" s="5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5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5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5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5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5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5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5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5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">
      <c r="B7" s="29">
        <v>33970</v>
      </c>
      <c r="C7" s="5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5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5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5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5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5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5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5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5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">
      <c r="B8" s="29">
        <v>34335</v>
      </c>
      <c r="C8" s="6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6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6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6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6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6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6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6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6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">
      <c r="B9" s="29">
        <v>34700</v>
      </c>
      <c r="C9" s="6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6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6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6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6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6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6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6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6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">
      <c r="B10" s="29">
        <v>35065</v>
      </c>
      <c r="C10" s="6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6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6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6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6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6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6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6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6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">
      <c r="B11" s="29">
        <v>35431</v>
      </c>
      <c r="C11" s="6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6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6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6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6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6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6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6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6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">
      <c r="B12" s="29">
        <v>35796</v>
      </c>
      <c r="C12" s="6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6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6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6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6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6">
        <v>3.5</v>
      </c>
      <c r="AH12" s="2">
        <v>2.2800000000000002</v>
      </c>
      <c r="AI12" s="2">
        <v>1.25</v>
      </c>
      <c r="AJ12" s="2">
        <v>3.5</v>
      </c>
      <c r="AK12"/>
      <c r="AL12"/>
      <c r="AM12" s="6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6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6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">
      <c r="B13" s="29">
        <v>36161</v>
      </c>
      <c r="C13" s="6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6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6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6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6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6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6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6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6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">
      <c r="B14" s="29">
        <v>36526</v>
      </c>
      <c r="C14" s="6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6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6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6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6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6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6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6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6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">
      <c r="B15" s="29">
        <v>36892</v>
      </c>
      <c r="C15" s="6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6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6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6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6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6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6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6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6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">
      <c r="B16" s="29">
        <v>37257</v>
      </c>
      <c r="C16" s="6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6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6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6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6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6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6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6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6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">
      <c r="B17" s="29">
        <v>37622</v>
      </c>
      <c r="C17" s="6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6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6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6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6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6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6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6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6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">
      <c r="B18" s="29">
        <v>37987</v>
      </c>
      <c r="C18" s="6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6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6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6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6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6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6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6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6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">
      <c r="B19" s="29">
        <v>38353</v>
      </c>
      <c r="C19" s="6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6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6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6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6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6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6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6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6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">
      <c r="B20" s="29">
        <v>38718</v>
      </c>
      <c r="C20" s="6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6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6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6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6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6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6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6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6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">
      <c r="B21" s="29">
        <v>39083</v>
      </c>
      <c r="C21" s="6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6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6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6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6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6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6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6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6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">
      <c r="B22" s="29">
        <v>39448</v>
      </c>
      <c r="C22" s="6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6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6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6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6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6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6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6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6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">
      <c r="B23" s="29">
        <v>39814</v>
      </c>
      <c r="C23" s="6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6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6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6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6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6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6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6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6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">
      <c r="B24" s="29">
        <v>40179</v>
      </c>
      <c r="C24" s="6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6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6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6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6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6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6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6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6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">
      <c r="B25" s="29">
        <v>40544</v>
      </c>
      <c r="C25" s="6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6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6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6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6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6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6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6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6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">
      <c r="B26" s="29">
        <v>40909</v>
      </c>
      <c r="C26" s="6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6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6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6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6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6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6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6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6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">
      <c r="B27" s="29">
        <v>41275</v>
      </c>
      <c r="C27" s="6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6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6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6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6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6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6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6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6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">
      <c r="B28" s="29">
        <v>41640</v>
      </c>
      <c r="C28" s="6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6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6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6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6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6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6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6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6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">
      <c r="B29" s="29">
        <v>42005</v>
      </c>
      <c r="C29" s="6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6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6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6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6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6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6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6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6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">
      <c r="B30" s="29">
        <v>42370</v>
      </c>
      <c r="C30" s="6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6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6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6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6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6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6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6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6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">
      <c r="B31" s="29">
        <v>42736</v>
      </c>
      <c r="C31" s="6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6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6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6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6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6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6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6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6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">
      <c r="B32" s="29">
        <v>43101</v>
      </c>
      <c r="C32" s="6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6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6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6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6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6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6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6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6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">
      <c r="B33" s="29">
        <v>43466</v>
      </c>
      <c r="C33" s="6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6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6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6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6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6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6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6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6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">
      <c r="B34" s="29">
        <v>43831</v>
      </c>
      <c r="C34" s="6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6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6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6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6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6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6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6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6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">
      <c r="B35" s="29">
        <v>44197</v>
      </c>
      <c r="C35" s="6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6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6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6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6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6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6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6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6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">
      <c r="B36" s="29">
        <v>44562</v>
      </c>
      <c r="C36" s="6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6">
        <v>2.9373555516318683</v>
      </c>
      <c r="J36" s="2">
        <v>1.7165139580873598</v>
      </c>
      <c r="K36" s="2">
        <v>1.2250000000000001</v>
      </c>
      <c r="L36" s="2">
        <v>2.9373555516318683</v>
      </c>
      <c r="M36"/>
      <c r="N36"/>
      <c r="O36" s="6">
        <v>2.4392578090921644</v>
      </c>
      <c r="P36" s="2">
        <v>1.614057732280338</v>
      </c>
      <c r="Q36" s="2">
        <v>0.83333333333333326</v>
      </c>
      <c r="R36" s="2">
        <v>2.4392578090921644</v>
      </c>
      <c r="S36"/>
      <c r="T36"/>
      <c r="U36" s="6">
        <v>3.2310610005657061</v>
      </c>
      <c r="V36" s="2">
        <v>1.7759394905617196</v>
      </c>
      <c r="W36" s="2">
        <v>1.4666666666666668</v>
      </c>
      <c r="X36" s="2">
        <v>3.2310610005657061</v>
      </c>
      <c r="Y36"/>
      <c r="Z36"/>
      <c r="AA36" s="6">
        <v>2.2794556585791663</v>
      </c>
      <c r="AB36" s="2">
        <v>1.8148226848813487</v>
      </c>
      <c r="AC36" s="2">
        <v>0.45833333333333326</v>
      </c>
      <c r="AD36" s="2">
        <v>2.2794556585791663</v>
      </c>
      <c r="AE36"/>
      <c r="AF36"/>
      <c r="AG36" s="6">
        <v>1.9966082921101784</v>
      </c>
      <c r="AH36" s="2">
        <v>1.8217400000000004</v>
      </c>
      <c r="AI36" s="2">
        <v>0.14166666666666664</v>
      </c>
      <c r="AJ36" s="2">
        <v>1.9966082921101784</v>
      </c>
      <c r="AK36"/>
      <c r="AL36"/>
      <c r="AM36" s="6">
        <v>2.6583957330799768</v>
      </c>
      <c r="AN36" s="2">
        <v>1.8109000000000004</v>
      </c>
      <c r="AO36" s="2">
        <v>0.83333333333333337</v>
      </c>
      <c r="AP36" s="2">
        <v>2.6583957330799768</v>
      </c>
      <c r="AQ36"/>
      <c r="AR36"/>
      <c r="AS36" s="6">
        <v>2.1875272940448691</v>
      </c>
      <c r="AT36" s="2">
        <v>1.8186127693321907</v>
      </c>
      <c r="AU36" s="2">
        <v>0.33333333333333337</v>
      </c>
      <c r="AV36" s="2">
        <v>2.1875272940448691</v>
      </c>
      <c r="AW36"/>
      <c r="AX36"/>
      <c r="AY36" s="6">
        <v>2.638979357014672</v>
      </c>
      <c r="AZ36" s="2">
        <v>1.8000000000000003</v>
      </c>
      <c r="BA36" s="2">
        <v>0.83333333333333326</v>
      </c>
      <c r="BB36" s="2">
        <v>2.638979357014672</v>
      </c>
      <c r="BC36"/>
      <c r="BD36"/>
    </row>
    <row r="37" spans="1:56" x14ac:dyDescent="0.2">
      <c r="B37" s="29">
        <v>44927</v>
      </c>
      <c r="C37" s="6">
        <v>3.7394927874519452</v>
      </c>
      <c r="D37" s="2">
        <v>3.3586934624525333</v>
      </c>
      <c r="E37" s="2">
        <v>0.36666666666666675</v>
      </c>
      <c r="F37" s="2">
        <v>3.7394927874519452</v>
      </c>
      <c r="G37" s="2"/>
      <c r="H37" s="2"/>
      <c r="I37" s="6">
        <v>3.9916625641957664</v>
      </c>
      <c r="J37" s="2">
        <v>3.3925134273958424</v>
      </c>
      <c r="K37" s="2">
        <v>0.57500000000000007</v>
      </c>
      <c r="L37" s="2">
        <v>3.9916625641957664</v>
      </c>
      <c r="O37" s="6">
        <v>3.5732071440967941</v>
      </c>
      <c r="P37" s="2">
        <v>3.45426605071918</v>
      </c>
      <c r="Q37" s="2">
        <v>0.10833333333333345</v>
      </c>
      <c r="R37" s="2">
        <v>3.5732071440967941</v>
      </c>
      <c r="U37" s="6">
        <v>4.2290051959808483</v>
      </c>
      <c r="V37" s="2">
        <v>3.357488118999246</v>
      </c>
      <c r="W37" s="2">
        <v>0.89166666666666672</v>
      </c>
      <c r="X37" s="2">
        <v>4.2290051959808483</v>
      </c>
      <c r="AA37" s="6">
        <v>3.1497748249597395</v>
      </c>
      <c r="AB37" s="2">
        <v>3.2796029343350934</v>
      </c>
      <c r="AC37" s="2">
        <v>-9.9999999999999895E-2</v>
      </c>
      <c r="AD37" s="2">
        <v>3.1497748249597395</v>
      </c>
      <c r="AG37" s="6">
        <v>3.0375733758545871</v>
      </c>
      <c r="AH37" s="2">
        <v>3.5141299999999998</v>
      </c>
      <c r="AI37" s="2">
        <v>-0.47499999999999964</v>
      </c>
      <c r="AJ37" s="2">
        <v>3.0375733758545871</v>
      </c>
      <c r="AM37" s="6">
        <v>3.7159661679184146</v>
      </c>
      <c r="AN37" s="2">
        <v>3.5195499999999997</v>
      </c>
      <c r="AO37" s="2">
        <v>0.19166666666666676</v>
      </c>
      <c r="AP37" s="2">
        <v>3.7159661679184146</v>
      </c>
      <c r="AS37" s="6">
        <v>3.2343657417253757</v>
      </c>
      <c r="AT37" s="2">
        <v>3.5157022670339333</v>
      </c>
      <c r="AU37" s="2">
        <v>-0.29166666666666635</v>
      </c>
      <c r="AV37" s="2">
        <v>3.2343657417253757</v>
      </c>
      <c r="AY37" s="6">
        <v>2.8256689045846994</v>
      </c>
      <c r="AZ37" s="2">
        <v>2.375</v>
      </c>
      <c r="BA37" s="2">
        <v>0.45833333333333337</v>
      </c>
      <c r="BB37" s="2">
        <v>2.8256689045846994</v>
      </c>
    </row>
    <row r="38" spans="1:56" x14ac:dyDescent="0.2">
      <c r="B38" s="29">
        <v>45292</v>
      </c>
      <c r="C38" s="6">
        <v>4.0762872168659916</v>
      </c>
      <c r="D38" s="2">
        <v>3.4473141481007783</v>
      </c>
      <c r="E38" s="2">
        <v>0.6416666666666665</v>
      </c>
      <c r="F38" s="2"/>
      <c r="G38" s="2">
        <v>4.0685709498910319</v>
      </c>
      <c r="H38" s="2">
        <v>4.0762872168659916</v>
      </c>
      <c r="I38" s="6">
        <v>4.1609170964895155</v>
      </c>
      <c r="J38" s="2">
        <v>3.4206694744946518</v>
      </c>
      <c r="K38" s="2">
        <v>0.74999999999999978</v>
      </c>
      <c r="M38" s="2">
        <v>4.152309834772212</v>
      </c>
      <c r="N38" s="2">
        <v>4.1609170964895155</v>
      </c>
      <c r="O38" s="6">
        <v>3.6571705170867954</v>
      </c>
      <c r="P38" s="2">
        <v>3.5510967381076917</v>
      </c>
      <c r="Q38" s="2">
        <v>0.10833333333333343</v>
      </c>
      <c r="S38" s="2">
        <v>3.6431280047766141</v>
      </c>
      <c r="T38" s="2">
        <v>3.6571705170867954</v>
      </c>
      <c r="U38" s="6">
        <v>4.4376375731932596</v>
      </c>
      <c r="V38" s="2">
        <v>3.349022547174652</v>
      </c>
      <c r="W38" s="2">
        <v>1.1000000000000001</v>
      </c>
      <c r="Y38" s="2">
        <v>4.4320160292883708</v>
      </c>
      <c r="Z38" s="2">
        <v>4.4376375731932596</v>
      </c>
      <c r="AA38" s="6">
        <v>3.8807391957547615</v>
      </c>
      <c r="AB38" s="2">
        <v>3.5088800302692369</v>
      </c>
      <c r="AC38" s="2">
        <v>0.3666666666666667</v>
      </c>
      <c r="AE38" s="2">
        <v>3.875081684617113</v>
      </c>
      <c r="AF38" s="2">
        <v>3.8807391957547615</v>
      </c>
      <c r="AG38" s="6">
        <v>3.7121240445724846</v>
      </c>
      <c r="AH38" s="2">
        <v>3.5</v>
      </c>
      <c r="AI38" s="2">
        <v>0.20833333333333354</v>
      </c>
      <c r="AK38" s="2">
        <v>3.7099265079593953</v>
      </c>
      <c r="AL38" s="2">
        <v>3.7121240445724846</v>
      </c>
      <c r="AM38" s="6">
        <v>3.5428308250385663</v>
      </c>
      <c r="AN38" s="2">
        <v>3.1674274999999996</v>
      </c>
      <c r="AO38" s="2">
        <v>0.39166666666666655</v>
      </c>
      <c r="AQ38" s="2">
        <v>3.5406082503810667</v>
      </c>
      <c r="AR38" s="2">
        <v>3.5428308250385663</v>
      </c>
      <c r="AS38" s="6">
        <v>3.6627678336015288</v>
      </c>
      <c r="AT38" s="2">
        <v>3.4030408983990661</v>
      </c>
      <c r="AU38" s="2">
        <v>0.22500000000000023</v>
      </c>
      <c r="AW38" s="2">
        <v>3.6605629973280887</v>
      </c>
      <c r="AX38" s="2">
        <v>3.6627678336015288</v>
      </c>
      <c r="AY38" s="6">
        <v>4.6862347724959097</v>
      </c>
      <c r="AZ38" s="2">
        <v>3.8999999999999995</v>
      </c>
      <c r="BA38" s="2">
        <v>0.80000000000000027</v>
      </c>
      <c r="BC38" s="2">
        <v>4.6678181800570666</v>
      </c>
      <c r="BD38" s="2">
        <v>4.6862347724959097</v>
      </c>
    </row>
    <row r="39" spans="1:56" s="35" customFormat="1" x14ac:dyDescent="0.2">
      <c r="A39" s="35" t="str">
        <f>CONCATENATE("(jan-",TEXT(MAX(MANAD!B8:B431),"MMM"),")")</f>
        <v>(jan-maj)</v>
      </c>
      <c r="B39" s="32">
        <v>45658</v>
      </c>
      <c r="C39" s="33">
        <v>3.6027829372368489</v>
      </c>
      <c r="D39" s="34">
        <v>3.1719477958940607</v>
      </c>
      <c r="E39" s="34">
        <v>0.41999999999999976</v>
      </c>
      <c r="F39" s="34"/>
      <c r="G39" s="34">
        <v>3.2211727762055791</v>
      </c>
      <c r="H39" s="34">
        <v>3.6027829372368489</v>
      </c>
      <c r="I39" s="33">
        <v>3.5064542757806398</v>
      </c>
      <c r="J39" s="34">
        <v>3.1081327921991342</v>
      </c>
      <c r="K39" s="34">
        <v>0.41999999999999982</v>
      </c>
      <c r="L39" s="34"/>
      <c r="M39" s="34">
        <v>3.3280813168741163</v>
      </c>
      <c r="N39" s="34">
        <v>3.5064542757806398</v>
      </c>
      <c r="O39" s="33">
        <v>3.4704367158452802</v>
      </c>
      <c r="P39" s="34">
        <v>3.2432735610037149</v>
      </c>
      <c r="Q39" s="34">
        <v>0.23999999999999982</v>
      </c>
      <c r="R39" s="34"/>
      <c r="S39" s="34">
        <v>3.308622159783944</v>
      </c>
      <c r="T39" s="34">
        <v>3.4704367158452802</v>
      </c>
      <c r="U39" s="33">
        <v>3.5262396138107972</v>
      </c>
      <c r="V39" s="34">
        <v>3.0338966196973698</v>
      </c>
      <c r="W39" s="34">
        <v>0.48000000000000009</v>
      </c>
      <c r="X39" s="34"/>
      <c r="Y39" s="34">
        <v>3.3387707139765848</v>
      </c>
      <c r="Z39" s="34">
        <v>3.5262396138107972</v>
      </c>
      <c r="AA39" s="33">
        <v>3.825362470704829</v>
      </c>
      <c r="AB39" s="34">
        <v>3.3194004183633483</v>
      </c>
      <c r="AC39" s="34">
        <v>0.48000000000000015</v>
      </c>
      <c r="AD39" s="34"/>
      <c r="AE39" s="34">
        <v>2.9741470961429202</v>
      </c>
      <c r="AF39" s="34">
        <v>3.825362470704829</v>
      </c>
      <c r="AG39" s="33">
        <v>3.687505486848917</v>
      </c>
      <c r="AH39" s="34">
        <v>3.34</v>
      </c>
      <c r="AI39" s="34">
        <v>0.3400000000000003</v>
      </c>
      <c r="AJ39" s="34"/>
      <c r="AK39" s="34">
        <v>2.6382708506408159</v>
      </c>
      <c r="AL39" s="34">
        <v>3.687505486848917</v>
      </c>
      <c r="AM39" s="33">
        <v>4.2916466122038699</v>
      </c>
      <c r="AN39" s="34">
        <v>3.2873499999999996</v>
      </c>
      <c r="AO39" s="34">
        <v>1</v>
      </c>
      <c r="AP39" s="34"/>
      <c r="AQ39" s="34">
        <v>3.2533750858790933</v>
      </c>
      <c r="AR39" s="34">
        <v>4.2916466122038699</v>
      </c>
      <c r="AS39" s="33">
        <v>3.8636384526070402</v>
      </c>
      <c r="AT39" s="34">
        <v>3.3246502741528867</v>
      </c>
      <c r="AU39" s="34">
        <v>0.5</v>
      </c>
      <c r="AV39" s="34"/>
      <c r="AW39" s="34">
        <v>2.8176000316152887</v>
      </c>
      <c r="AX39" s="34">
        <v>3.8636384526070402</v>
      </c>
      <c r="AY39" s="33">
        <v>3.6839166687742946</v>
      </c>
      <c r="AZ39" s="34">
        <v>3.3</v>
      </c>
      <c r="BA39" s="34">
        <v>0.4</v>
      </c>
      <c r="BB39" s="34"/>
      <c r="BC39" s="34">
        <v>3.5526541384587462</v>
      </c>
      <c r="BD39" s="34">
        <v>3.6839166687742946</v>
      </c>
    </row>
    <row r="40" spans="1:56" x14ac:dyDescent="0.2">
      <c r="B40" s="29"/>
      <c r="C40" s="6"/>
      <c r="D40" s="2"/>
      <c r="E40" s="2"/>
      <c r="F40" s="2"/>
      <c r="G40" s="2"/>
      <c r="H40" s="2"/>
      <c r="I40" s="6"/>
      <c r="J40" s="2"/>
      <c r="K40" s="2"/>
      <c r="O40" s="6"/>
      <c r="P40" s="2"/>
      <c r="Q40" s="2"/>
      <c r="U40" s="6"/>
      <c r="V40" s="2"/>
      <c r="W40" s="2"/>
      <c r="AA40" s="6"/>
      <c r="AB40" s="2"/>
      <c r="AC40" s="2"/>
      <c r="AG40" s="6"/>
      <c r="AH40" s="2"/>
      <c r="AI40" s="2"/>
      <c r="AM40" s="6"/>
      <c r="AN40" s="2"/>
      <c r="AO40" s="2"/>
      <c r="AS40" s="6"/>
      <c r="AT40" s="2"/>
      <c r="AU40" s="2"/>
      <c r="AY40" s="6"/>
      <c r="AZ40" s="2"/>
      <c r="BA40" s="2"/>
    </row>
    <row r="41" spans="1:56" x14ac:dyDescent="0.2">
      <c r="B41" s="29"/>
      <c r="C41" s="6"/>
      <c r="D41" s="2"/>
      <c r="E41" s="2"/>
      <c r="F41" s="2"/>
      <c r="G41" s="2"/>
      <c r="H41" s="2"/>
      <c r="I41" s="6"/>
      <c r="J41" s="2"/>
      <c r="K41" s="2"/>
      <c r="O41" s="6"/>
      <c r="P41" s="2"/>
      <c r="Q41" s="2"/>
      <c r="U41" s="6"/>
      <c r="V41" s="2"/>
      <c r="W41" s="2"/>
      <c r="AA41" s="6"/>
      <c r="AB41" s="2"/>
      <c r="AC41" s="2"/>
      <c r="AG41" s="6"/>
      <c r="AH41" s="2"/>
      <c r="AI41" s="2"/>
      <c r="AM41" s="6"/>
      <c r="AN41" s="2"/>
      <c r="AO41" s="2"/>
      <c r="AS41" s="6"/>
      <c r="AT41" s="2"/>
      <c r="AU41" s="2"/>
      <c r="AY41" s="6"/>
      <c r="AZ41" s="2"/>
      <c r="BA41" s="2"/>
    </row>
    <row r="42" spans="1:56" x14ac:dyDescent="0.2">
      <c r="B42" s="29"/>
      <c r="C42" s="6"/>
      <c r="D42" s="2"/>
      <c r="E42" s="2"/>
      <c r="F42" s="2"/>
      <c r="G42" s="2"/>
      <c r="H42" s="2"/>
      <c r="I42" s="6"/>
      <c r="J42" s="2"/>
      <c r="K42" s="2"/>
      <c r="O42" s="6"/>
      <c r="P42" s="2"/>
      <c r="Q42" s="2"/>
      <c r="U42" s="6"/>
      <c r="V42" s="2"/>
      <c r="W42" s="2"/>
      <c r="AA42" s="6"/>
      <c r="AB42" s="2"/>
      <c r="AC42" s="2"/>
      <c r="AG42" s="6"/>
      <c r="AH42" s="2"/>
      <c r="AI42" s="2"/>
      <c r="AM42" s="6"/>
      <c r="AN42" s="2"/>
      <c r="AO42" s="2"/>
      <c r="AS42" s="6"/>
      <c r="AT42" s="2"/>
      <c r="AU42" s="2"/>
      <c r="AY42" s="6"/>
      <c r="AZ42" s="2"/>
      <c r="BA42" s="2"/>
    </row>
    <row r="43" spans="1:56" x14ac:dyDescent="0.2">
      <c r="B43" s="29"/>
      <c r="C43" s="6"/>
      <c r="D43" s="2"/>
      <c r="E43" s="2"/>
      <c r="F43" s="2"/>
      <c r="G43" s="2"/>
      <c r="H43" s="2"/>
      <c r="I43" s="6"/>
      <c r="J43" s="2"/>
      <c r="K43" s="2"/>
      <c r="O43" s="6"/>
      <c r="P43" s="2"/>
      <c r="Q43" s="2"/>
      <c r="U43" s="6"/>
      <c r="V43" s="2"/>
      <c r="W43" s="2"/>
      <c r="AA43" s="6"/>
      <c r="AB43" s="2"/>
      <c r="AC43" s="2"/>
      <c r="AG43" s="6"/>
      <c r="AH43" s="2"/>
      <c r="AI43" s="2"/>
      <c r="AM43" s="6"/>
      <c r="AN43" s="2"/>
      <c r="AO43" s="2"/>
      <c r="AS43" s="6"/>
      <c r="AT43" s="2"/>
      <c r="AU43" s="2"/>
      <c r="AY43" s="6"/>
      <c r="AZ43" s="2"/>
      <c r="BA43" s="2"/>
    </row>
    <row r="44" spans="1:56" x14ac:dyDescent="0.2">
      <c r="B44" s="29"/>
      <c r="C44" s="6"/>
      <c r="D44" s="2"/>
      <c r="E44" s="2"/>
      <c r="F44" s="2"/>
      <c r="G44" s="2"/>
      <c r="H44" s="2"/>
      <c r="I44" s="6"/>
      <c r="J44" s="2"/>
      <c r="K44" s="2"/>
      <c r="O44" s="6"/>
      <c r="P44" s="2"/>
      <c r="Q44" s="2"/>
      <c r="U44" s="6"/>
      <c r="V44" s="2"/>
      <c r="W44" s="2"/>
      <c r="AA44" s="6"/>
      <c r="AB44" s="2"/>
      <c r="AC44" s="2"/>
      <c r="AG44" s="6"/>
      <c r="AH44" s="2"/>
      <c r="AI44" s="2"/>
      <c r="AM44" s="6"/>
      <c r="AN44" s="2"/>
      <c r="AO44" s="2"/>
      <c r="AS44" s="6"/>
      <c r="AT44" s="2"/>
      <c r="AU44" s="2"/>
      <c r="AY44" s="6"/>
      <c r="AZ44" s="2"/>
      <c r="BA44" s="2"/>
    </row>
    <row r="45" spans="1:56" x14ac:dyDescent="0.2">
      <c r="B45" s="29"/>
      <c r="C45" s="6"/>
      <c r="D45" s="2"/>
      <c r="E45" s="2"/>
      <c r="F45" s="2"/>
      <c r="G45" s="2"/>
      <c r="H45" s="2"/>
      <c r="I45" s="6"/>
      <c r="J45" s="2"/>
      <c r="K45" s="2"/>
      <c r="O45" s="6"/>
      <c r="P45" s="2"/>
      <c r="Q45" s="2"/>
      <c r="U45" s="6"/>
      <c r="V45" s="2"/>
      <c r="W45" s="2"/>
      <c r="AA45" s="6"/>
      <c r="AB45" s="2"/>
      <c r="AC45" s="2"/>
      <c r="AG45" s="6"/>
      <c r="AH45" s="2"/>
      <c r="AI45" s="2"/>
      <c r="AM45" s="6"/>
      <c r="AN45" s="2"/>
      <c r="AO45" s="2"/>
      <c r="AS45" s="6"/>
      <c r="AT45" s="2"/>
      <c r="AU45" s="2"/>
      <c r="AY45" s="6"/>
      <c r="AZ45" s="2"/>
      <c r="BA45" s="2"/>
    </row>
    <row r="46" spans="1:56" x14ac:dyDescent="0.2">
      <c r="B46" s="29"/>
      <c r="C46" s="6"/>
      <c r="D46" s="2"/>
      <c r="E46" s="2"/>
      <c r="F46" s="2"/>
      <c r="G46" s="2"/>
      <c r="H46" s="2"/>
      <c r="I46" s="6"/>
      <c r="J46" s="2"/>
      <c r="K46" s="2"/>
      <c r="O46" s="6"/>
      <c r="P46" s="2"/>
      <c r="Q46" s="2"/>
      <c r="U46" s="6"/>
      <c r="V46" s="2"/>
      <c r="W46" s="2"/>
      <c r="AA46" s="6"/>
      <c r="AB46" s="2"/>
      <c r="AC46" s="2"/>
      <c r="AG46" s="6"/>
      <c r="AH46" s="2"/>
      <c r="AI46" s="2"/>
      <c r="AM46" s="6"/>
      <c r="AN46" s="2"/>
      <c r="AO46" s="2"/>
      <c r="AS46" s="6"/>
      <c r="AT46" s="2"/>
      <c r="AU46" s="2"/>
      <c r="AY46" s="6"/>
      <c r="AZ46" s="2"/>
      <c r="BA46" s="2"/>
    </row>
    <row r="47" spans="1:56" x14ac:dyDescent="0.2">
      <c r="B47" s="29"/>
      <c r="C47" s="6"/>
      <c r="D47" s="2"/>
      <c r="E47" s="2"/>
      <c r="F47" s="2"/>
      <c r="G47" s="2"/>
      <c r="H47" s="2"/>
      <c r="I47" s="6"/>
      <c r="J47" s="2"/>
      <c r="K47" s="2"/>
      <c r="O47" s="6"/>
      <c r="P47" s="2"/>
      <c r="Q47" s="2"/>
      <c r="U47" s="6"/>
      <c r="V47" s="2"/>
      <c r="W47" s="2"/>
      <c r="AA47" s="6"/>
      <c r="AB47" s="2"/>
      <c r="AC47" s="2"/>
      <c r="AG47" s="6"/>
      <c r="AH47" s="2"/>
      <c r="AI47" s="2"/>
      <c r="AM47" s="6"/>
      <c r="AN47" s="2"/>
      <c r="AO47" s="2"/>
      <c r="AS47" s="6"/>
      <c r="AT47" s="2"/>
      <c r="AU47" s="2"/>
      <c r="AY47" s="6"/>
      <c r="AZ47" s="2"/>
      <c r="BA47" s="2"/>
    </row>
    <row r="48" spans="1:56" x14ac:dyDescent="0.2">
      <c r="B48" s="29"/>
      <c r="C48" s="6"/>
      <c r="D48" s="2"/>
      <c r="E48" s="2"/>
      <c r="F48" s="2"/>
      <c r="G48" s="2"/>
      <c r="H48" s="2"/>
      <c r="I48" s="6"/>
      <c r="J48" s="2"/>
      <c r="K48" s="2"/>
      <c r="O48" s="6"/>
      <c r="P48" s="2"/>
      <c r="Q48" s="2"/>
      <c r="U48" s="6"/>
      <c r="V48" s="2"/>
      <c r="W48" s="2"/>
      <c r="AA48" s="6"/>
      <c r="AB48" s="2"/>
      <c r="AC48" s="2"/>
      <c r="AG48" s="6"/>
      <c r="AH48" s="2"/>
      <c r="AI48" s="2"/>
      <c r="AM48" s="6"/>
      <c r="AN48" s="2"/>
      <c r="AO48" s="2"/>
      <c r="AS48" s="6"/>
      <c r="AT48" s="2"/>
      <c r="AU48" s="2"/>
      <c r="AY48" s="6"/>
      <c r="AZ48" s="2"/>
      <c r="BA48" s="2"/>
    </row>
    <row r="49" spans="2:53" x14ac:dyDescent="0.2">
      <c r="B49" s="29"/>
      <c r="C49" s="6"/>
      <c r="D49" s="2"/>
      <c r="E49" s="2"/>
      <c r="F49" s="2"/>
      <c r="G49" s="2"/>
      <c r="H49" s="2"/>
      <c r="I49" s="6"/>
      <c r="J49" s="2"/>
      <c r="K49" s="2"/>
      <c r="O49" s="6"/>
      <c r="P49" s="2"/>
      <c r="Q49" s="2"/>
      <c r="U49" s="6"/>
      <c r="V49" s="2"/>
      <c r="W49" s="2"/>
      <c r="AA49" s="6"/>
      <c r="AB49" s="2"/>
      <c r="AC49" s="2"/>
      <c r="AG49" s="6"/>
      <c r="AH49" s="2"/>
      <c r="AI49" s="2"/>
      <c r="AM49" s="6"/>
      <c r="AN49" s="2"/>
      <c r="AO49" s="2"/>
      <c r="AS49" s="6"/>
      <c r="AT49" s="2"/>
      <c r="AU49" s="2"/>
      <c r="AY49" s="6"/>
      <c r="AZ49" s="2"/>
      <c r="BA49" s="2"/>
    </row>
    <row r="50" spans="2:53" x14ac:dyDescent="0.2">
      <c r="B50" s="29"/>
      <c r="C50" s="6"/>
      <c r="D50" s="2"/>
      <c r="E50" s="2"/>
      <c r="F50" s="2"/>
      <c r="G50" s="2"/>
      <c r="H50" s="2"/>
      <c r="I50" s="6"/>
      <c r="J50" s="2"/>
      <c r="K50" s="2"/>
      <c r="O50" s="6"/>
      <c r="P50" s="2"/>
      <c r="Q50" s="2"/>
      <c r="U50" s="6"/>
      <c r="V50" s="2"/>
      <c r="W50" s="2"/>
      <c r="AA50" s="6"/>
      <c r="AB50" s="2"/>
      <c r="AC50" s="2"/>
      <c r="AG50" s="6"/>
      <c r="AH50" s="2"/>
      <c r="AI50" s="2"/>
      <c r="AM50" s="6"/>
      <c r="AN50" s="2"/>
      <c r="AO50" s="2"/>
      <c r="AS50" s="6"/>
      <c r="AT50" s="2"/>
      <c r="AU50" s="2"/>
      <c r="AY50" s="6"/>
      <c r="AZ50" s="2"/>
      <c r="BA50" s="2"/>
    </row>
    <row r="51" spans="2:53" x14ac:dyDescent="0.2">
      <c r="B51" s="29"/>
      <c r="C51" s="6"/>
      <c r="D51" s="2"/>
      <c r="E51" s="2"/>
      <c r="F51" s="2"/>
      <c r="G51" s="2"/>
      <c r="H51" s="2"/>
      <c r="I51" s="6"/>
      <c r="J51" s="2"/>
      <c r="K51" s="2"/>
      <c r="O51" s="6"/>
      <c r="P51" s="2"/>
      <c r="Q51" s="2"/>
      <c r="U51" s="6"/>
      <c r="V51" s="2"/>
      <c r="W51" s="2"/>
      <c r="AA51" s="6"/>
      <c r="AB51" s="2"/>
      <c r="AC51" s="2"/>
      <c r="AG51" s="6"/>
      <c r="AH51" s="2"/>
      <c r="AI51" s="2"/>
      <c r="AM51" s="6"/>
      <c r="AN51" s="2"/>
      <c r="AO51" s="2"/>
      <c r="AS51" s="6"/>
      <c r="AT51" s="2"/>
      <c r="AU51" s="2"/>
      <c r="AY51" s="6"/>
      <c r="AZ51" s="2"/>
      <c r="BA51" s="2"/>
    </row>
    <row r="52" spans="2:53" x14ac:dyDescent="0.2">
      <c r="B52" s="29"/>
      <c r="C52" s="6"/>
      <c r="D52" s="2"/>
      <c r="E52" s="2"/>
      <c r="F52" s="2"/>
      <c r="G52" s="2"/>
      <c r="H52" s="2"/>
      <c r="I52" s="6"/>
      <c r="J52" s="2"/>
      <c r="K52" s="2"/>
      <c r="O52" s="6"/>
      <c r="P52" s="2"/>
      <c r="Q52" s="2"/>
      <c r="U52" s="6"/>
      <c r="V52" s="2"/>
      <c r="W52" s="2"/>
      <c r="AA52" s="6"/>
      <c r="AB52" s="2"/>
      <c r="AC52" s="2"/>
      <c r="AG52" s="6"/>
      <c r="AH52" s="2"/>
      <c r="AI52" s="2"/>
      <c r="AM52" s="6"/>
      <c r="AN52" s="2"/>
      <c r="AO52" s="2"/>
      <c r="AS52" s="6"/>
      <c r="AT52" s="2"/>
      <c r="AU52" s="2"/>
      <c r="AY52" s="6"/>
      <c r="AZ52" s="2"/>
      <c r="BA52" s="2"/>
    </row>
    <row r="53" spans="2:53" x14ac:dyDescent="0.2">
      <c r="B53" s="29"/>
      <c r="C53" s="6"/>
      <c r="D53" s="2"/>
      <c r="E53" s="2"/>
      <c r="F53" s="2"/>
      <c r="G53" s="2"/>
      <c r="H53" s="2"/>
      <c r="I53" s="6"/>
      <c r="J53" s="2"/>
      <c r="K53" s="2"/>
      <c r="O53" s="6"/>
      <c r="P53" s="2"/>
      <c r="Q53" s="2"/>
      <c r="U53" s="6"/>
      <c r="V53" s="2"/>
      <c r="W53" s="2"/>
      <c r="AA53" s="6"/>
      <c r="AB53" s="2"/>
      <c r="AC53" s="2"/>
      <c r="AG53" s="6"/>
      <c r="AH53" s="2"/>
      <c r="AI53" s="2"/>
      <c r="AM53" s="6"/>
      <c r="AN53" s="2"/>
      <c r="AO53" s="2"/>
      <c r="AS53" s="6"/>
      <c r="AT53" s="2"/>
      <c r="AU53" s="2"/>
      <c r="AY53" s="6"/>
      <c r="AZ53" s="2"/>
      <c r="BA53" s="2"/>
    </row>
    <row r="54" spans="2:53" x14ac:dyDescent="0.2">
      <c r="B54" s="29"/>
      <c r="C54" s="6"/>
      <c r="D54" s="2"/>
      <c r="E54" s="2"/>
      <c r="F54" s="2"/>
      <c r="G54" s="2"/>
      <c r="H54" s="2"/>
      <c r="I54" s="6"/>
      <c r="J54" s="2"/>
      <c r="K54" s="2"/>
      <c r="O54" s="6"/>
      <c r="P54" s="2"/>
      <c r="Q54" s="2"/>
      <c r="U54" s="6"/>
      <c r="V54" s="2"/>
      <c r="W54" s="2"/>
      <c r="AA54" s="6"/>
      <c r="AB54" s="2"/>
      <c r="AC54" s="2"/>
      <c r="AG54" s="6"/>
      <c r="AH54" s="2"/>
      <c r="AI54" s="2"/>
      <c r="AM54" s="6"/>
      <c r="AN54" s="2"/>
      <c r="AO54" s="2"/>
      <c r="AS54" s="6"/>
      <c r="AT54" s="2"/>
      <c r="AU54" s="2"/>
      <c r="AY54" s="6"/>
      <c r="AZ54" s="2"/>
      <c r="BA54" s="2"/>
    </row>
    <row r="55" spans="2:53" x14ac:dyDescent="0.2">
      <c r="B55" s="29"/>
      <c r="C55" s="6"/>
      <c r="D55" s="2"/>
      <c r="E55" s="2"/>
      <c r="F55" s="2"/>
      <c r="G55" s="2"/>
      <c r="H55" s="2"/>
      <c r="I55" s="6"/>
      <c r="J55" s="2"/>
      <c r="K55" s="2"/>
      <c r="O55" s="6"/>
      <c r="P55" s="2"/>
      <c r="Q55" s="2"/>
      <c r="U55" s="6"/>
      <c r="V55" s="2"/>
      <c r="W55" s="2"/>
      <c r="AA55" s="6"/>
      <c r="AB55" s="2"/>
      <c r="AC55" s="2"/>
      <c r="AG55" s="6"/>
      <c r="AH55" s="2"/>
      <c r="AI55" s="2"/>
      <c r="AM55" s="6"/>
      <c r="AN55" s="2"/>
      <c r="AO55" s="2"/>
      <c r="AS55" s="6"/>
      <c r="AT55" s="2"/>
      <c r="AU55" s="2"/>
      <c r="AY55" s="6"/>
      <c r="AZ55" s="2"/>
      <c r="BA55" s="2"/>
    </row>
    <row r="56" spans="2:53" x14ac:dyDescent="0.2">
      <c r="B56" s="29"/>
      <c r="C56" s="6"/>
      <c r="D56" s="2"/>
      <c r="E56" s="2"/>
      <c r="F56" s="2"/>
      <c r="G56" s="2"/>
      <c r="H56" s="2"/>
      <c r="I56" s="6"/>
      <c r="J56" s="2"/>
      <c r="K56" s="2"/>
      <c r="O56" s="6"/>
      <c r="P56" s="2"/>
      <c r="Q56" s="2"/>
      <c r="U56" s="6"/>
      <c r="V56" s="2"/>
      <c r="W56" s="2"/>
      <c r="AA56" s="6"/>
      <c r="AB56" s="2"/>
      <c r="AC56" s="2"/>
      <c r="AG56" s="6"/>
      <c r="AH56" s="2"/>
      <c r="AI56" s="2"/>
      <c r="AM56" s="6"/>
      <c r="AN56" s="2"/>
      <c r="AO56" s="2"/>
      <c r="AS56" s="6"/>
      <c r="AT56" s="2"/>
      <c r="AU56" s="2"/>
      <c r="AY56" s="6"/>
      <c r="AZ56" s="2"/>
      <c r="BA56" s="2"/>
    </row>
    <row r="57" spans="2:53" x14ac:dyDescent="0.2">
      <c r="B57" s="29"/>
      <c r="C57" s="6"/>
      <c r="D57" s="2"/>
      <c r="E57" s="2"/>
      <c r="F57" s="2"/>
      <c r="G57" s="2"/>
      <c r="H57" s="2"/>
      <c r="I57" s="6"/>
      <c r="J57" s="2"/>
      <c r="K57" s="2"/>
      <c r="O57" s="6"/>
      <c r="P57" s="2"/>
      <c r="Q57" s="2"/>
      <c r="U57" s="6"/>
      <c r="V57" s="2"/>
      <c r="W57" s="2"/>
      <c r="AA57" s="6"/>
      <c r="AB57" s="2"/>
      <c r="AC57" s="2"/>
      <c r="AG57" s="6"/>
      <c r="AH57" s="2"/>
      <c r="AI57" s="2"/>
      <c r="AM57" s="6"/>
      <c r="AN57" s="2"/>
      <c r="AO57" s="2"/>
      <c r="AS57" s="6"/>
      <c r="AT57" s="2"/>
      <c r="AU57" s="2"/>
      <c r="AY57" s="6"/>
      <c r="AZ57" s="2"/>
      <c r="BA57" s="2"/>
    </row>
    <row r="58" spans="2:53" x14ac:dyDescent="0.2">
      <c r="B58" s="29"/>
      <c r="C58" s="6"/>
      <c r="D58" s="2"/>
      <c r="E58" s="2"/>
      <c r="F58" s="2"/>
      <c r="G58" s="2"/>
      <c r="H58" s="2"/>
      <c r="I58" s="6"/>
      <c r="J58" s="2"/>
      <c r="K58" s="2"/>
      <c r="O58" s="6"/>
      <c r="P58" s="2"/>
      <c r="Q58" s="2"/>
      <c r="U58" s="6"/>
      <c r="V58" s="2"/>
      <c r="W58" s="2"/>
      <c r="AA58" s="6"/>
      <c r="AB58" s="2"/>
      <c r="AC58" s="2"/>
      <c r="AG58" s="6"/>
      <c r="AH58" s="2"/>
      <c r="AI58" s="2"/>
      <c r="AM58" s="6"/>
      <c r="AN58" s="2"/>
      <c r="AO58" s="2"/>
      <c r="AS58" s="6"/>
      <c r="AT58" s="2"/>
      <c r="AU58" s="2"/>
      <c r="AY58" s="6"/>
      <c r="AZ58" s="2"/>
      <c r="BA58" s="2"/>
    </row>
    <row r="59" spans="2:53" x14ac:dyDescent="0.2">
      <c r="B59" s="29"/>
      <c r="C59" s="6"/>
      <c r="D59" s="2"/>
      <c r="E59" s="2"/>
      <c r="F59" s="2"/>
      <c r="G59" s="2"/>
      <c r="H59" s="2"/>
      <c r="I59" s="6"/>
      <c r="J59" s="2"/>
      <c r="K59" s="2"/>
      <c r="O59" s="6"/>
      <c r="P59" s="2"/>
      <c r="Q59" s="2"/>
      <c r="U59" s="6"/>
      <c r="V59" s="2"/>
      <c r="W59" s="2"/>
      <c r="AA59" s="6"/>
      <c r="AB59" s="2"/>
      <c r="AC59" s="2"/>
      <c r="AG59" s="6"/>
      <c r="AH59" s="2"/>
      <c r="AI59" s="2"/>
      <c r="AM59" s="6"/>
      <c r="AN59" s="2"/>
      <c r="AO59" s="2"/>
      <c r="AS59" s="6"/>
      <c r="AT59" s="2"/>
      <c r="AU59" s="2"/>
      <c r="AY59" s="6"/>
      <c r="AZ59" s="2"/>
      <c r="BA59" s="2"/>
    </row>
    <row r="60" spans="2:53" x14ac:dyDescent="0.2">
      <c r="B60" s="29"/>
      <c r="C60" s="6"/>
      <c r="D60" s="2"/>
      <c r="E60" s="2"/>
      <c r="F60" s="2"/>
      <c r="G60" s="2"/>
      <c r="H60" s="2"/>
      <c r="I60" s="6"/>
      <c r="J60" s="2"/>
      <c r="K60" s="2"/>
      <c r="O60" s="6"/>
      <c r="P60" s="2"/>
      <c r="Q60" s="2"/>
      <c r="U60" s="6"/>
      <c r="V60" s="2"/>
      <c r="W60" s="2"/>
      <c r="AA60" s="6"/>
      <c r="AB60" s="2"/>
      <c r="AC60" s="2"/>
      <c r="AG60" s="6"/>
      <c r="AH60" s="2"/>
      <c r="AI60" s="2"/>
      <c r="AM60" s="6"/>
      <c r="AN60" s="2"/>
      <c r="AO60" s="2"/>
      <c r="AS60" s="6"/>
      <c r="AT60" s="2"/>
      <c r="AU60" s="2"/>
      <c r="AY60" s="6"/>
      <c r="AZ60" s="2"/>
      <c r="BA60" s="2"/>
    </row>
    <row r="61" spans="2:53" x14ac:dyDescent="0.2">
      <c r="B61" s="29"/>
      <c r="C61" s="6"/>
      <c r="D61" s="2"/>
      <c r="E61" s="2"/>
      <c r="F61" s="2"/>
      <c r="G61" s="2"/>
      <c r="H61" s="2"/>
      <c r="I61" s="6"/>
      <c r="J61" s="2"/>
      <c r="K61" s="2"/>
      <c r="O61" s="6"/>
      <c r="P61" s="2"/>
      <c r="Q61" s="2"/>
      <c r="U61" s="6"/>
      <c r="V61" s="2"/>
      <c r="W61" s="2"/>
      <c r="AA61" s="6"/>
      <c r="AB61" s="2"/>
      <c r="AC61" s="2"/>
      <c r="AG61" s="6"/>
      <c r="AH61" s="2"/>
      <c r="AI61" s="2"/>
      <c r="AM61" s="6"/>
      <c r="AN61" s="2"/>
      <c r="AO61" s="2"/>
      <c r="AS61" s="6"/>
      <c r="AT61" s="2"/>
      <c r="AU61" s="2"/>
      <c r="AY61" s="6"/>
      <c r="AZ61" s="2"/>
      <c r="BA61" s="2"/>
    </row>
    <row r="62" spans="2:53" x14ac:dyDescent="0.2">
      <c r="B62" s="29"/>
      <c r="C62" s="6"/>
      <c r="D62" s="2"/>
      <c r="E62" s="2"/>
      <c r="F62" s="2"/>
      <c r="G62" s="2"/>
      <c r="H62" s="2"/>
      <c r="I62" s="6"/>
      <c r="J62" s="2"/>
      <c r="K62" s="2"/>
      <c r="O62" s="6"/>
      <c r="P62" s="2"/>
      <c r="Q62" s="2"/>
      <c r="U62" s="6"/>
      <c r="V62" s="2"/>
      <c r="W62" s="2"/>
      <c r="AA62" s="6"/>
      <c r="AB62" s="2"/>
      <c r="AC62" s="2"/>
      <c r="AG62" s="6"/>
      <c r="AH62" s="2"/>
      <c r="AI62" s="2"/>
      <c r="AM62" s="6"/>
      <c r="AN62" s="2"/>
      <c r="AO62" s="2"/>
      <c r="AS62" s="6"/>
      <c r="AT62" s="2"/>
      <c r="AU62" s="2"/>
      <c r="AY62" s="6"/>
      <c r="AZ62" s="2"/>
      <c r="BA62" s="2"/>
    </row>
    <row r="63" spans="2:53" x14ac:dyDescent="0.2">
      <c r="B63" s="29"/>
      <c r="C63" s="6"/>
      <c r="D63" s="2"/>
      <c r="E63" s="2"/>
      <c r="F63" s="2"/>
      <c r="G63" s="2"/>
      <c r="H63" s="2"/>
      <c r="I63" s="6"/>
      <c r="J63" s="2"/>
      <c r="K63" s="2"/>
      <c r="O63" s="6"/>
      <c r="P63" s="2"/>
      <c r="Q63" s="2"/>
      <c r="U63" s="6"/>
      <c r="V63" s="2"/>
      <c r="W63" s="2"/>
      <c r="AA63" s="6"/>
      <c r="AB63" s="2"/>
      <c r="AC63" s="2"/>
      <c r="AG63" s="6"/>
      <c r="AH63" s="2"/>
      <c r="AI63" s="2"/>
      <c r="AM63" s="6"/>
      <c r="AN63" s="2"/>
      <c r="AO63" s="2"/>
      <c r="AS63" s="6"/>
      <c r="AT63" s="2"/>
      <c r="AU63" s="2"/>
      <c r="AY63" s="6"/>
      <c r="AZ63" s="2"/>
      <c r="BA63" s="2"/>
    </row>
    <row r="64" spans="2:53" x14ac:dyDescent="0.2">
      <c r="B64" s="29"/>
      <c r="C64" s="6"/>
      <c r="D64" s="2"/>
      <c r="E64" s="2"/>
      <c r="F64" s="2"/>
      <c r="G64" s="2"/>
      <c r="H64" s="2"/>
      <c r="I64" s="6"/>
      <c r="J64" s="2"/>
      <c r="K64" s="2"/>
      <c r="O64" s="6"/>
      <c r="P64" s="2"/>
      <c r="Q64" s="2"/>
      <c r="U64" s="6"/>
      <c r="V64" s="2"/>
      <c r="W64" s="2"/>
      <c r="AA64" s="6"/>
      <c r="AB64" s="2"/>
      <c r="AC64" s="2"/>
      <c r="AG64" s="6"/>
      <c r="AH64" s="2"/>
      <c r="AI64" s="2"/>
      <c r="AM64" s="6"/>
      <c r="AN64" s="2"/>
      <c r="AO64" s="2"/>
      <c r="AS64" s="6"/>
      <c r="AT64" s="2"/>
      <c r="AU64" s="2"/>
      <c r="AY64" s="6"/>
      <c r="AZ64" s="2"/>
      <c r="BA64" s="2"/>
    </row>
    <row r="65" spans="2:53" x14ac:dyDescent="0.2">
      <c r="B65" s="29"/>
      <c r="C65" s="6"/>
      <c r="D65" s="2"/>
      <c r="E65" s="2"/>
      <c r="F65" s="2"/>
      <c r="G65" s="2"/>
      <c r="H65" s="2"/>
      <c r="I65" s="6"/>
      <c r="J65" s="2"/>
      <c r="K65" s="2"/>
      <c r="O65" s="6"/>
      <c r="P65" s="2"/>
      <c r="Q65" s="2"/>
      <c r="U65" s="6"/>
      <c r="V65" s="2"/>
      <c r="W65" s="2"/>
      <c r="AA65" s="6"/>
      <c r="AB65" s="2"/>
      <c r="AC65" s="2"/>
      <c r="AG65" s="6"/>
      <c r="AH65" s="2"/>
      <c r="AI65" s="2"/>
      <c r="AM65" s="6"/>
      <c r="AN65" s="2"/>
      <c r="AO65" s="2"/>
      <c r="AS65" s="6"/>
      <c r="AT65" s="2"/>
      <c r="AU65" s="2"/>
      <c r="AY65" s="6"/>
      <c r="AZ65" s="2"/>
      <c r="BA65" s="2"/>
    </row>
    <row r="66" spans="2:53" x14ac:dyDescent="0.2">
      <c r="B66" s="29"/>
      <c r="C66" s="6"/>
      <c r="D66" s="2"/>
      <c r="E66" s="2"/>
      <c r="F66" s="2"/>
      <c r="G66" s="2"/>
      <c r="H66" s="2"/>
      <c r="I66" s="6"/>
      <c r="J66" s="2"/>
      <c r="K66" s="2"/>
      <c r="O66" s="6"/>
      <c r="P66" s="2"/>
      <c r="Q66" s="2"/>
      <c r="U66" s="6"/>
      <c r="V66" s="2"/>
      <c r="W66" s="2"/>
      <c r="AA66" s="6"/>
      <c r="AB66" s="2"/>
      <c r="AC66" s="2"/>
      <c r="AG66" s="6"/>
      <c r="AH66" s="2"/>
      <c r="AI66" s="2"/>
      <c r="AM66" s="6"/>
      <c r="AN66" s="2"/>
      <c r="AO66" s="2"/>
      <c r="AS66" s="6"/>
      <c r="AT66" s="2"/>
      <c r="AU66" s="2"/>
      <c r="AY66" s="6"/>
      <c r="AZ66" s="2"/>
      <c r="BA66" s="2"/>
    </row>
    <row r="67" spans="2:53" x14ac:dyDescent="0.2">
      <c r="B67" s="29"/>
      <c r="C67" s="6"/>
      <c r="D67" s="2"/>
      <c r="E67" s="2"/>
      <c r="F67" s="2"/>
      <c r="G67" s="2"/>
      <c r="H67" s="2"/>
      <c r="I67" s="6"/>
      <c r="J67" s="2"/>
      <c r="K67" s="2"/>
      <c r="O67" s="6"/>
      <c r="P67" s="2"/>
      <c r="Q67" s="2"/>
      <c r="U67" s="6"/>
      <c r="V67" s="2"/>
      <c r="W67" s="2"/>
      <c r="AA67" s="6"/>
      <c r="AB67" s="2"/>
      <c r="AC67" s="2"/>
      <c r="AG67" s="6"/>
      <c r="AH67" s="2"/>
      <c r="AI67" s="2"/>
      <c r="AM67" s="6"/>
      <c r="AN67" s="2"/>
      <c r="AO67" s="2"/>
      <c r="AS67" s="6"/>
      <c r="AT67" s="2"/>
      <c r="AU67" s="2"/>
      <c r="AY67" s="6"/>
      <c r="AZ67" s="2"/>
      <c r="BA67" s="2"/>
    </row>
    <row r="68" spans="2:53" x14ac:dyDescent="0.2">
      <c r="B68" s="29"/>
      <c r="C68" s="6"/>
      <c r="D68" s="2"/>
      <c r="E68" s="2"/>
      <c r="F68" s="2"/>
      <c r="G68" s="2"/>
      <c r="H68" s="2"/>
      <c r="I68" s="6"/>
      <c r="J68" s="2"/>
      <c r="K68" s="2"/>
      <c r="O68" s="6"/>
      <c r="P68" s="2"/>
      <c r="Q68" s="2"/>
      <c r="U68" s="6"/>
      <c r="V68" s="2"/>
      <c r="W68" s="2"/>
      <c r="AA68" s="6"/>
      <c r="AB68" s="2"/>
      <c r="AC68" s="2"/>
      <c r="AG68" s="6"/>
      <c r="AH68" s="2"/>
      <c r="AI68" s="2"/>
      <c r="AM68" s="6"/>
      <c r="AN68" s="2"/>
      <c r="AO68" s="2"/>
      <c r="AS68" s="6"/>
      <c r="AT68" s="2"/>
      <c r="AU68" s="2"/>
      <c r="AY68" s="6"/>
      <c r="AZ68" s="2"/>
      <c r="BA68" s="2"/>
    </row>
    <row r="69" spans="2:53" x14ac:dyDescent="0.2">
      <c r="B69" s="29"/>
      <c r="C69" s="6"/>
      <c r="D69" s="2"/>
      <c r="E69" s="2"/>
      <c r="F69" s="2"/>
      <c r="G69" s="2"/>
      <c r="H69" s="2"/>
      <c r="I69" s="6"/>
      <c r="J69" s="2"/>
      <c r="K69" s="2"/>
      <c r="O69" s="6"/>
      <c r="P69" s="2"/>
      <c r="Q69" s="2"/>
      <c r="U69" s="6"/>
      <c r="V69" s="2"/>
      <c r="W69" s="2"/>
      <c r="AA69" s="6"/>
      <c r="AB69" s="2"/>
      <c r="AC69" s="2"/>
      <c r="AG69" s="6"/>
      <c r="AH69" s="2"/>
      <c r="AI69" s="2"/>
      <c r="AM69" s="6"/>
      <c r="AN69" s="2"/>
      <c r="AO69" s="2"/>
      <c r="AS69" s="6"/>
      <c r="AT69" s="2"/>
      <c r="AU69" s="2"/>
      <c r="AY69" s="6"/>
      <c r="AZ69" s="2"/>
      <c r="BA69" s="2"/>
    </row>
    <row r="70" spans="2:53" x14ac:dyDescent="0.2">
      <c r="B70" s="29"/>
      <c r="C70" s="6"/>
      <c r="D70" s="2"/>
      <c r="E70" s="2"/>
      <c r="F70" s="2"/>
      <c r="G70" s="2"/>
      <c r="H70" s="2"/>
      <c r="I70" s="6"/>
      <c r="J70" s="2"/>
      <c r="K70" s="2"/>
      <c r="O70" s="6"/>
      <c r="P70" s="2"/>
      <c r="Q70" s="2"/>
      <c r="U70" s="6"/>
      <c r="V70" s="2"/>
      <c r="W70" s="2"/>
      <c r="AA70" s="6"/>
      <c r="AB70" s="2"/>
      <c r="AC70" s="2"/>
      <c r="AG70" s="6"/>
      <c r="AH70" s="2"/>
      <c r="AI70" s="2"/>
      <c r="AM70" s="6"/>
      <c r="AN70" s="2"/>
      <c r="AO70" s="2"/>
      <c r="AS70" s="6"/>
      <c r="AT70" s="2"/>
      <c r="AU70" s="2"/>
      <c r="AY70" s="6"/>
      <c r="AZ70" s="2"/>
      <c r="BA70" s="2"/>
    </row>
    <row r="71" spans="2:53" x14ac:dyDescent="0.2">
      <c r="B71" s="29"/>
      <c r="C71" s="6"/>
      <c r="D71" s="2"/>
      <c r="E71" s="2"/>
      <c r="F71" s="2"/>
      <c r="G71" s="2"/>
      <c r="H71" s="2"/>
      <c r="I71" s="6"/>
      <c r="J71" s="2"/>
      <c r="K71" s="2"/>
      <c r="O71" s="6"/>
      <c r="P71" s="2"/>
      <c r="Q71" s="2"/>
      <c r="U71" s="6"/>
      <c r="V71" s="2"/>
      <c r="W71" s="2"/>
      <c r="AA71" s="6"/>
      <c r="AB71" s="2"/>
      <c r="AC71" s="2"/>
      <c r="AG71" s="6"/>
      <c r="AH71" s="2"/>
      <c r="AI71" s="2"/>
      <c r="AM71" s="6"/>
      <c r="AN71" s="2"/>
      <c r="AO71" s="2"/>
      <c r="AS71" s="6"/>
      <c r="AT71" s="2"/>
      <c r="AU71" s="2"/>
      <c r="AY71" s="6"/>
      <c r="AZ71" s="2"/>
      <c r="BA71" s="2"/>
    </row>
    <row r="72" spans="2:53" x14ac:dyDescent="0.2">
      <c r="B72" s="29"/>
      <c r="C72" s="6"/>
      <c r="D72" s="2"/>
      <c r="E72" s="2"/>
      <c r="F72" s="2"/>
      <c r="G72" s="2"/>
      <c r="H72" s="2"/>
      <c r="I72" s="6"/>
      <c r="J72" s="2"/>
      <c r="K72" s="2"/>
      <c r="O72" s="6"/>
      <c r="P72" s="2"/>
      <c r="Q72" s="2"/>
      <c r="U72" s="6"/>
      <c r="V72" s="2"/>
      <c r="W72" s="2"/>
      <c r="AA72" s="6"/>
      <c r="AB72" s="2"/>
      <c r="AC72" s="2"/>
      <c r="AG72" s="6"/>
      <c r="AH72" s="2"/>
      <c r="AI72" s="2"/>
      <c r="AM72" s="6"/>
      <c r="AN72" s="2"/>
      <c r="AO72" s="2"/>
      <c r="AS72" s="6"/>
      <c r="AT72" s="2"/>
      <c r="AU72" s="2"/>
      <c r="AY72" s="6"/>
      <c r="AZ72" s="2"/>
      <c r="BA72" s="2"/>
    </row>
    <row r="73" spans="2:53" x14ac:dyDescent="0.2">
      <c r="B73" s="29"/>
      <c r="C73" s="6"/>
      <c r="D73" s="2"/>
      <c r="E73" s="2"/>
      <c r="F73" s="2"/>
      <c r="G73" s="2"/>
      <c r="H73" s="2"/>
      <c r="I73" s="6"/>
      <c r="J73" s="2"/>
      <c r="K73" s="2"/>
      <c r="O73" s="6"/>
      <c r="P73" s="2"/>
      <c r="Q73" s="2"/>
      <c r="U73" s="6"/>
      <c r="V73" s="2"/>
      <c r="W73" s="2"/>
      <c r="AA73" s="6"/>
      <c r="AB73" s="2"/>
      <c r="AC73" s="2"/>
      <c r="AG73" s="6"/>
      <c r="AH73" s="2"/>
      <c r="AI73" s="2"/>
      <c r="AM73" s="6"/>
      <c r="AN73" s="2"/>
      <c r="AO73" s="2"/>
      <c r="AS73" s="6"/>
      <c r="AT73" s="2"/>
      <c r="AU73" s="2"/>
      <c r="AY73" s="6"/>
      <c r="AZ73" s="2"/>
      <c r="BA73" s="2"/>
    </row>
    <row r="74" spans="2:53" x14ac:dyDescent="0.2">
      <c r="B74" s="29"/>
      <c r="C74" s="6"/>
      <c r="D74" s="2"/>
      <c r="E74" s="2"/>
      <c r="F74" s="2"/>
      <c r="G74" s="2"/>
      <c r="H74" s="2"/>
      <c r="I74" s="6"/>
      <c r="J74" s="2"/>
      <c r="K74" s="2"/>
      <c r="O74" s="6"/>
      <c r="P74" s="2"/>
      <c r="Q74" s="2"/>
      <c r="U74" s="6"/>
      <c r="V74" s="2"/>
      <c r="W74" s="2"/>
      <c r="AA74" s="6"/>
      <c r="AB74" s="2"/>
      <c r="AC74" s="2"/>
      <c r="AG74" s="6"/>
      <c r="AH74" s="2"/>
      <c r="AI74" s="2"/>
      <c r="AM74" s="6"/>
      <c r="AN74" s="2"/>
      <c r="AO74" s="2"/>
      <c r="AS74" s="6"/>
      <c r="AT74" s="2"/>
      <c r="AU74" s="2"/>
      <c r="AY74" s="6"/>
      <c r="AZ74" s="2"/>
      <c r="BA74" s="2"/>
    </row>
    <row r="75" spans="2:53" x14ac:dyDescent="0.2">
      <c r="B75" s="29"/>
      <c r="C75" s="6"/>
      <c r="D75" s="2"/>
      <c r="E75" s="2"/>
      <c r="F75" s="2"/>
      <c r="G75" s="2"/>
      <c r="H75" s="2"/>
      <c r="I75" s="6"/>
      <c r="J75" s="2"/>
      <c r="K75" s="2"/>
      <c r="O75" s="6"/>
      <c r="P75" s="2"/>
      <c r="Q75" s="2"/>
      <c r="U75" s="6"/>
      <c r="V75" s="2"/>
      <c r="W75" s="2"/>
      <c r="AA75" s="6"/>
      <c r="AB75" s="2"/>
      <c r="AC75" s="2"/>
      <c r="AG75" s="6"/>
      <c r="AH75" s="2"/>
      <c r="AI75" s="2"/>
      <c r="AM75" s="6"/>
      <c r="AN75" s="2"/>
      <c r="AO75" s="2"/>
      <c r="AS75" s="6"/>
      <c r="AT75" s="2"/>
      <c r="AU75" s="2"/>
      <c r="AY75" s="6"/>
      <c r="AZ75" s="2"/>
      <c r="BA75" s="2"/>
    </row>
    <row r="76" spans="2:53" x14ac:dyDescent="0.2">
      <c r="B76" s="29"/>
      <c r="C76" s="6"/>
      <c r="D76" s="2"/>
      <c r="E76" s="2"/>
      <c r="F76" s="2"/>
      <c r="G76" s="2"/>
      <c r="H76" s="2"/>
      <c r="I76" s="6"/>
      <c r="J76" s="2"/>
      <c r="K76" s="2"/>
      <c r="O76" s="6"/>
      <c r="P76" s="2"/>
      <c r="Q76" s="2"/>
      <c r="U76" s="6"/>
      <c r="V76" s="2"/>
      <c r="W76" s="2"/>
      <c r="AA76" s="6"/>
      <c r="AB76" s="2"/>
      <c r="AC76" s="2"/>
      <c r="AG76" s="6"/>
      <c r="AH76" s="2"/>
      <c r="AI76" s="2"/>
      <c r="AM76" s="6"/>
      <c r="AN76" s="2"/>
      <c r="AO76" s="2"/>
      <c r="AS76" s="6"/>
      <c r="AT76" s="2"/>
      <c r="AU76" s="2"/>
      <c r="AY76" s="6"/>
      <c r="AZ76" s="2"/>
      <c r="BA76" s="2"/>
    </row>
    <row r="77" spans="2:53" x14ac:dyDescent="0.2">
      <c r="B77" s="29"/>
      <c r="C77" s="6"/>
      <c r="D77" s="2"/>
      <c r="E77" s="2"/>
      <c r="F77" s="2"/>
      <c r="G77" s="2"/>
      <c r="H77" s="2"/>
      <c r="I77" s="6"/>
      <c r="J77" s="2"/>
      <c r="K77" s="2"/>
      <c r="O77" s="6"/>
      <c r="P77" s="2"/>
      <c r="Q77" s="2"/>
      <c r="U77" s="6"/>
      <c r="V77" s="2"/>
      <c r="W77" s="2"/>
      <c r="AA77" s="6"/>
      <c r="AB77" s="2"/>
      <c r="AC77" s="2"/>
      <c r="AG77" s="6"/>
      <c r="AH77" s="2"/>
      <c r="AI77" s="2"/>
      <c r="AM77" s="6"/>
      <c r="AN77" s="2"/>
      <c r="AO77" s="2"/>
      <c r="AS77" s="6"/>
      <c r="AT77" s="2"/>
      <c r="AU77" s="2"/>
      <c r="AY77" s="6"/>
      <c r="AZ77" s="2"/>
      <c r="BA77" s="2"/>
    </row>
    <row r="78" spans="2:53" x14ac:dyDescent="0.2">
      <c r="B78" s="29"/>
      <c r="C78" s="6"/>
      <c r="D78" s="2"/>
      <c r="E78" s="2"/>
      <c r="F78" s="2"/>
      <c r="G78" s="2"/>
      <c r="H78" s="2"/>
      <c r="I78" s="6"/>
      <c r="J78" s="2"/>
      <c r="K78" s="2"/>
      <c r="O78" s="6"/>
      <c r="P78" s="2"/>
      <c r="Q78" s="2"/>
      <c r="U78" s="6"/>
      <c r="V78" s="2"/>
      <c r="W78" s="2"/>
      <c r="AA78" s="6"/>
      <c r="AB78" s="2"/>
      <c r="AC78" s="2"/>
      <c r="AG78" s="6"/>
      <c r="AH78" s="2"/>
      <c r="AI78" s="2"/>
      <c r="AM78" s="6"/>
      <c r="AN78" s="2"/>
      <c r="AO78" s="2"/>
      <c r="AS78" s="6"/>
      <c r="AT78" s="2"/>
      <c r="AU78" s="2"/>
      <c r="AY78" s="6"/>
      <c r="AZ78" s="2"/>
      <c r="BA78" s="2"/>
    </row>
    <row r="79" spans="2:53" x14ac:dyDescent="0.2">
      <c r="B79" s="29"/>
      <c r="C79" s="6"/>
      <c r="D79" s="2"/>
      <c r="E79" s="2"/>
      <c r="F79" s="2"/>
      <c r="G79" s="2"/>
      <c r="H79" s="2"/>
      <c r="I79" s="6"/>
      <c r="J79" s="2"/>
      <c r="K79" s="2"/>
      <c r="O79" s="6"/>
      <c r="P79" s="2"/>
      <c r="Q79" s="2"/>
      <c r="U79" s="6"/>
      <c r="V79" s="2"/>
      <c r="W79" s="2"/>
      <c r="AA79" s="6"/>
      <c r="AB79" s="2"/>
      <c r="AC79" s="2"/>
      <c r="AG79" s="6"/>
      <c r="AH79" s="2"/>
      <c r="AI79" s="2"/>
      <c r="AM79" s="6"/>
      <c r="AN79" s="2"/>
      <c r="AO79" s="2"/>
      <c r="AS79" s="6"/>
      <c r="AT79" s="2"/>
      <c r="AU79" s="2"/>
      <c r="AY79" s="6"/>
      <c r="AZ79" s="2"/>
      <c r="BA79" s="2"/>
    </row>
    <row r="80" spans="2:53" x14ac:dyDescent="0.2">
      <c r="B80" s="29"/>
      <c r="C80" s="6"/>
      <c r="D80" s="2"/>
      <c r="E80" s="2"/>
      <c r="F80" s="2"/>
      <c r="G80" s="2"/>
      <c r="H80" s="2"/>
      <c r="I80" s="6"/>
      <c r="J80" s="2"/>
      <c r="K80" s="2"/>
      <c r="O80" s="6"/>
      <c r="P80" s="2"/>
      <c r="Q80" s="2"/>
      <c r="U80" s="6"/>
      <c r="V80" s="2"/>
      <c r="W80" s="2"/>
      <c r="AA80" s="6"/>
      <c r="AB80" s="2"/>
      <c r="AC80" s="2"/>
      <c r="AG80" s="6"/>
      <c r="AH80" s="2"/>
      <c r="AI80" s="2"/>
      <c r="AM80" s="6"/>
      <c r="AN80" s="2"/>
      <c r="AO80" s="2"/>
      <c r="AS80" s="6"/>
      <c r="AT80" s="2"/>
      <c r="AU80" s="2"/>
      <c r="AY80" s="6"/>
      <c r="AZ80" s="2"/>
      <c r="BA80" s="2"/>
    </row>
    <row r="81" spans="2:53" x14ac:dyDescent="0.2">
      <c r="B81" s="29"/>
      <c r="C81" s="6"/>
      <c r="D81" s="2"/>
      <c r="E81" s="2"/>
      <c r="F81" s="2"/>
      <c r="G81" s="2"/>
      <c r="H81" s="2"/>
      <c r="I81" s="6"/>
      <c r="J81" s="2"/>
      <c r="K81" s="2"/>
      <c r="O81" s="6"/>
      <c r="P81" s="2"/>
      <c r="Q81" s="2"/>
      <c r="U81" s="6"/>
      <c r="V81" s="2"/>
      <c r="W81" s="2"/>
      <c r="AA81" s="6"/>
      <c r="AB81" s="2"/>
      <c r="AC81" s="2"/>
      <c r="AG81" s="6"/>
      <c r="AH81" s="2"/>
      <c r="AI81" s="2"/>
      <c r="AM81" s="6"/>
      <c r="AN81" s="2"/>
      <c r="AO81" s="2"/>
      <c r="AS81" s="6"/>
      <c r="AT81" s="2"/>
      <c r="AU81" s="2"/>
      <c r="AY81" s="6"/>
      <c r="AZ81" s="2"/>
      <c r="BA81" s="2"/>
    </row>
    <row r="82" spans="2:53" x14ac:dyDescent="0.2">
      <c r="B82" s="29"/>
      <c r="C82" s="6"/>
      <c r="D82" s="2"/>
      <c r="E82" s="2"/>
      <c r="F82" s="2"/>
      <c r="G82" s="2"/>
      <c r="H82" s="2"/>
      <c r="I82" s="6"/>
      <c r="J82" s="2"/>
      <c r="K82" s="2"/>
      <c r="O82" s="6"/>
      <c r="P82" s="2"/>
      <c r="Q82" s="2"/>
      <c r="U82" s="6"/>
      <c r="V82" s="2"/>
      <c r="W82" s="2"/>
      <c r="AA82" s="6"/>
      <c r="AB82" s="2"/>
      <c r="AC82" s="2"/>
      <c r="AG82" s="6"/>
      <c r="AH82" s="2"/>
      <c r="AI82" s="2"/>
      <c r="AM82" s="6"/>
      <c r="AN82" s="2"/>
      <c r="AO82" s="2"/>
      <c r="AS82" s="6"/>
      <c r="AT82" s="2"/>
      <c r="AU82" s="2"/>
      <c r="AY82" s="6"/>
      <c r="AZ82" s="2"/>
      <c r="BA82" s="2"/>
    </row>
    <row r="83" spans="2:53" x14ac:dyDescent="0.2">
      <c r="B83" s="29"/>
      <c r="C83" s="6"/>
      <c r="D83" s="2"/>
      <c r="E83" s="2"/>
      <c r="F83" s="2"/>
      <c r="G83" s="2"/>
      <c r="H83" s="2"/>
      <c r="I83" s="6"/>
      <c r="J83" s="2"/>
      <c r="K83" s="2"/>
      <c r="O83" s="6"/>
      <c r="P83" s="2"/>
      <c r="Q83" s="2"/>
      <c r="U83" s="6"/>
      <c r="V83" s="2"/>
      <c r="W83" s="2"/>
      <c r="AA83" s="6"/>
      <c r="AB83" s="2"/>
      <c r="AC83" s="2"/>
      <c r="AG83" s="6"/>
      <c r="AH83" s="2"/>
      <c r="AI83" s="2"/>
      <c r="AM83" s="6"/>
      <c r="AN83" s="2"/>
      <c r="AO83" s="2"/>
      <c r="AS83" s="6"/>
      <c r="AT83" s="2"/>
      <c r="AU83" s="2"/>
      <c r="AY83" s="6"/>
      <c r="AZ83" s="2"/>
      <c r="BA83" s="2"/>
    </row>
    <row r="84" spans="2:53" x14ac:dyDescent="0.2">
      <c r="B84" s="29"/>
      <c r="C84" s="6"/>
      <c r="D84" s="2"/>
      <c r="E84" s="2"/>
      <c r="F84" s="2"/>
      <c r="G84" s="2"/>
      <c r="H84" s="2"/>
      <c r="I84" s="6"/>
      <c r="J84" s="2"/>
      <c r="K84" s="2"/>
      <c r="O84" s="6"/>
      <c r="P84" s="2"/>
      <c r="Q84" s="2"/>
      <c r="U84" s="6"/>
      <c r="V84" s="2"/>
      <c r="W84" s="2"/>
      <c r="AA84" s="6"/>
      <c r="AB84" s="2"/>
      <c r="AC84" s="2"/>
      <c r="AG84" s="6"/>
      <c r="AH84" s="2"/>
      <c r="AI84" s="2"/>
      <c r="AM84" s="6"/>
      <c r="AN84" s="2"/>
      <c r="AO84" s="2"/>
      <c r="AS84" s="6"/>
      <c r="AT84" s="2"/>
      <c r="AU84" s="2"/>
      <c r="AY84" s="6"/>
      <c r="AZ84" s="2"/>
      <c r="BA84" s="2"/>
    </row>
    <row r="85" spans="2:53" x14ac:dyDescent="0.2">
      <c r="B85" s="29"/>
      <c r="C85" s="6"/>
      <c r="D85" s="2"/>
      <c r="E85" s="2"/>
      <c r="F85" s="2"/>
      <c r="G85" s="2"/>
      <c r="H85" s="2"/>
      <c r="I85" s="6"/>
      <c r="J85" s="2"/>
      <c r="K85" s="2"/>
      <c r="O85" s="6"/>
      <c r="P85" s="2"/>
      <c r="Q85" s="2"/>
      <c r="U85" s="6"/>
      <c r="V85" s="2"/>
      <c r="W85" s="2"/>
      <c r="AA85" s="6"/>
      <c r="AB85" s="2"/>
      <c r="AC85" s="2"/>
      <c r="AG85" s="6"/>
      <c r="AH85" s="2"/>
      <c r="AI85" s="2"/>
      <c r="AM85" s="6"/>
      <c r="AN85" s="2"/>
      <c r="AO85" s="2"/>
      <c r="AS85" s="6"/>
      <c r="AT85" s="2"/>
      <c r="AU85" s="2"/>
      <c r="AY85" s="6"/>
      <c r="AZ85" s="2"/>
      <c r="BA85" s="2"/>
    </row>
    <row r="86" spans="2:53" x14ac:dyDescent="0.2">
      <c r="B86" s="29"/>
      <c r="C86" s="6"/>
      <c r="D86" s="2"/>
      <c r="E86" s="2"/>
      <c r="F86" s="2"/>
      <c r="G86" s="2"/>
      <c r="H86" s="2"/>
      <c r="I86" s="6"/>
      <c r="J86" s="2"/>
      <c r="K86" s="2"/>
      <c r="O86" s="6"/>
      <c r="P86" s="2"/>
      <c r="Q86" s="2"/>
      <c r="U86" s="6"/>
      <c r="V86" s="2"/>
      <c r="W86" s="2"/>
      <c r="AA86" s="6"/>
      <c r="AB86" s="2"/>
      <c r="AC86" s="2"/>
      <c r="AG86" s="6"/>
      <c r="AH86" s="2"/>
      <c r="AI86" s="2"/>
      <c r="AM86" s="6"/>
      <c r="AN86" s="2"/>
      <c r="AO86" s="2"/>
      <c r="AS86" s="6"/>
      <c r="AT86" s="2"/>
      <c r="AU86" s="2"/>
      <c r="AY86" s="6"/>
      <c r="AZ86" s="2"/>
      <c r="BA86" s="2"/>
    </row>
    <row r="87" spans="2:53" x14ac:dyDescent="0.2">
      <c r="B87" s="29"/>
      <c r="C87" s="6"/>
      <c r="D87" s="2"/>
      <c r="E87" s="2"/>
      <c r="F87" s="2"/>
      <c r="G87" s="2"/>
      <c r="H87" s="2"/>
      <c r="I87" s="6"/>
      <c r="J87" s="2"/>
      <c r="K87" s="2"/>
      <c r="O87" s="6"/>
      <c r="P87" s="2"/>
      <c r="Q87" s="2"/>
      <c r="U87" s="6"/>
      <c r="V87" s="2"/>
      <c r="W87" s="2"/>
      <c r="AA87" s="6"/>
      <c r="AB87" s="2"/>
      <c r="AC87" s="2"/>
      <c r="AG87" s="6"/>
      <c r="AH87" s="2"/>
      <c r="AI87" s="2"/>
      <c r="AM87" s="6"/>
      <c r="AN87" s="2"/>
      <c r="AO87" s="2"/>
      <c r="AS87" s="6"/>
      <c r="AT87" s="2"/>
      <c r="AU87" s="2"/>
      <c r="AY87" s="6"/>
      <c r="AZ87" s="2"/>
      <c r="BA87" s="2"/>
    </row>
    <row r="88" spans="2:53" x14ac:dyDescent="0.2">
      <c r="B88" s="29"/>
      <c r="C88" s="6"/>
      <c r="D88" s="2"/>
      <c r="E88" s="2"/>
      <c r="F88" s="2"/>
      <c r="G88" s="2"/>
      <c r="H88" s="2"/>
      <c r="I88" s="6"/>
      <c r="J88" s="2"/>
      <c r="K88" s="2"/>
      <c r="O88" s="6"/>
      <c r="P88" s="2"/>
      <c r="Q88" s="2"/>
      <c r="U88" s="6"/>
      <c r="V88" s="2"/>
      <c r="W88" s="2"/>
      <c r="AA88" s="6"/>
      <c r="AB88" s="2"/>
      <c r="AC88" s="2"/>
      <c r="AG88" s="6"/>
      <c r="AH88" s="2"/>
      <c r="AI88" s="2"/>
      <c r="AM88" s="6"/>
      <c r="AN88" s="2"/>
      <c r="AO88" s="2"/>
      <c r="AS88" s="6"/>
      <c r="AT88" s="2"/>
      <c r="AU88" s="2"/>
      <c r="AY88" s="6"/>
      <c r="AZ88" s="2"/>
      <c r="BA88" s="2"/>
    </row>
    <row r="89" spans="2:53" x14ac:dyDescent="0.2">
      <c r="B89" s="29"/>
      <c r="C89" s="6"/>
      <c r="D89" s="2"/>
      <c r="E89" s="2"/>
      <c r="F89" s="2"/>
      <c r="G89" s="2"/>
      <c r="H89" s="2"/>
      <c r="I89" s="6"/>
      <c r="J89" s="2"/>
      <c r="K89" s="2"/>
      <c r="O89" s="6"/>
      <c r="P89" s="2"/>
      <c r="Q89" s="2"/>
      <c r="U89" s="6"/>
      <c r="V89" s="2"/>
      <c r="W89" s="2"/>
      <c r="AA89" s="6"/>
      <c r="AB89" s="2"/>
      <c r="AC89" s="2"/>
      <c r="AG89" s="6"/>
      <c r="AH89" s="2"/>
      <c r="AI89" s="2"/>
      <c r="AM89" s="6"/>
      <c r="AN89" s="2"/>
      <c r="AO89" s="2"/>
      <c r="AS89" s="6"/>
      <c r="AT89" s="2"/>
      <c r="AU89" s="2"/>
      <c r="AY89" s="6"/>
      <c r="AZ89" s="2"/>
      <c r="BA89" s="2"/>
    </row>
    <row r="90" spans="2:53" x14ac:dyDescent="0.2">
      <c r="B90" s="29"/>
      <c r="C90" s="6"/>
      <c r="D90" s="2"/>
      <c r="E90" s="2"/>
      <c r="F90" s="2"/>
      <c r="G90" s="2"/>
      <c r="H90" s="2"/>
      <c r="I90" s="6"/>
      <c r="J90" s="2"/>
      <c r="K90" s="2"/>
      <c r="O90" s="6"/>
      <c r="P90" s="2"/>
      <c r="Q90" s="2"/>
      <c r="U90" s="6"/>
      <c r="V90" s="2"/>
      <c r="W90" s="2"/>
      <c r="AA90" s="6"/>
      <c r="AB90" s="2"/>
      <c r="AC90" s="2"/>
      <c r="AG90" s="6"/>
      <c r="AH90" s="2"/>
      <c r="AI90" s="2"/>
      <c r="AM90" s="6"/>
      <c r="AN90" s="2"/>
      <c r="AO90" s="2"/>
      <c r="AS90" s="6"/>
      <c r="AT90" s="2"/>
      <c r="AU90" s="2"/>
      <c r="AY90" s="6"/>
      <c r="AZ90" s="2"/>
      <c r="BA90" s="2"/>
    </row>
    <row r="91" spans="2:53" x14ac:dyDescent="0.2">
      <c r="B91" s="29"/>
      <c r="C91" s="6"/>
      <c r="D91" s="2"/>
      <c r="E91" s="2"/>
      <c r="F91" s="2"/>
      <c r="G91" s="2"/>
      <c r="H91" s="2"/>
      <c r="I91" s="6"/>
      <c r="J91" s="2"/>
      <c r="K91" s="2"/>
      <c r="O91" s="6"/>
      <c r="P91" s="2"/>
      <c r="Q91" s="2"/>
      <c r="U91" s="6"/>
      <c r="V91" s="2"/>
      <c r="W91" s="2"/>
      <c r="AA91" s="6"/>
      <c r="AB91" s="2"/>
      <c r="AC91" s="2"/>
      <c r="AG91" s="6"/>
      <c r="AH91" s="2"/>
      <c r="AI91" s="2"/>
      <c r="AM91" s="6"/>
      <c r="AN91" s="2"/>
      <c r="AO91" s="2"/>
      <c r="AS91" s="6"/>
      <c r="AT91" s="2"/>
      <c r="AU91" s="2"/>
      <c r="AY91" s="6"/>
      <c r="AZ91" s="2"/>
      <c r="BA91" s="2"/>
    </row>
    <row r="92" spans="2:53" x14ac:dyDescent="0.2">
      <c r="B92" s="29"/>
      <c r="C92" s="6"/>
      <c r="D92" s="2"/>
      <c r="E92" s="2"/>
      <c r="F92" s="2"/>
      <c r="G92" s="2"/>
      <c r="H92" s="2"/>
      <c r="I92" s="6"/>
      <c r="J92" s="2"/>
      <c r="K92" s="2"/>
      <c r="O92" s="6"/>
      <c r="P92" s="2"/>
      <c r="Q92" s="2"/>
      <c r="U92" s="6"/>
      <c r="V92" s="2"/>
      <c r="W92" s="2"/>
      <c r="AA92" s="6"/>
      <c r="AB92" s="2"/>
      <c r="AC92" s="2"/>
      <c r="AG92" s="6"/>
      <c r="AH92" s="2"/>
      <c r="AI92" s="2"/>
      <c r="AM92" s="6"/>
      <c r="AN92" s="2"/>
      <c r="AO92" s="2"/>
      <c r="AS92" s="6"/>
      <c r="AT92" s="2"/>
      <c r="AU92" s="2"/>
      <c r="AY92" s="6"/>
      <c r="AZ92" s="2"/>
      <c r="BA92" s="2"/>
    </row>
    <row r="93" spans="2:53" x14ac:dyDescent="0.2">
      <c r="B93" s="29"/>
      <c r="C93" s="6"/>
      <c r="D93" s="2"/>
      <c r="E93" s="2"/>
      <c r="F93" s="2"/>
      <c r="G93" s="2"/>
      <c r="H93" s="2"/>
      <c r="I93" s="6"/>
      <c r="J93" s="2"/>
      <c r="K93" s="2"/>
      <c r="O93" s="6"/>
      <c r="P93" s="2"/>
      <c r="Q93" s="2"/>
      <c r="U93" s="6"/>
      <c r="V93" s="2"/>
      <c r="W93" s="2"/>
      <c r="AA93" s="6"/>
      <c r="AB93" s="2"/>
      <c r="AC93" s="2"/>
      <c r="AG93" s="6"/>
      <c r="AH93" s="2"/>
      <c r="AI93" s="2"/>
      <c r="AM93" s="6"/>
      <c r="AN93" s="2"/>
      <c r="AO93" s="2"/>
      <c r="AS93" s="6"/>
      <c r="AT93" s="2"/>
      <c r="AU93" s="2"/>
      <c r="AY93" s="6"/>
      <c r="AZ93" s="2"/>
      <c r="BA93" s="2"/>
    </row>
    <row r="94" spans="2:53" x14ac:dyDescent="0.2">
      <c r="B94" s="29"/>
      <c r="C94" s="6"/>
      <c r="D94" s="2"/>
      <c r="E94" s="2"/>
      <c r="F94" s="2"/>
      <c r="G94" s="2"/>
      <c r="H94" s="2"/>
      <c r="I94" s="6"/>
      <c r="J94" s="2"/>
      <c r="K94" s="2"/>
      <c r="O94" s="6"/>
      <c r="P94" s="2"/>
      <c r="Q94" s="2"/>
      <c r="U94" s="6"/>
      <c r="V94" s="2"/>
      <c r="W94" s="2"/>
      <c r="AA94" s="6"/>
      <c r="AB94" s="2"/>
      <c r="AC94" s="2"/>
      <c r="AG94" s="6"/>
      <c r="AH94" s="2"/>
      <c r="AI94" s="2"/>
      <c r="AM94" s="6"/>
      <c r="AN94" s="2"/>
      <c r="AO94" s="2"/>
      <c r="AS94" s="6"/>
      <c r="AT94" s="2"/>
      <c r="AU94" s="2"/>
      <c r="AY94" s="6"/>
      <c r="AZ94" s="2"/>
      <c r="BA94" s="2"/>
    </row>
    <row r="95" spans="2:53" x14ac:dyDescent="0.2">
      <c r="B95" s="29"/>
      <c r="C95" s="6"/>
      <c r="D95" s="2"/>
      <c r="E95" s="2"/>
      <c r="F95" s="2"/>
      <c r="G95" s="2"/>
      <c r="H95" s="2"/>
      <c r="I95" s="6"/>
      <c r="J95" s="2"/>
      <c r="K95" s="2"/>
      <c r="O95" s="6"/>
      <c r="P95" s="2"/>
      <c r="Q95" s="2"/>
      <c r="U95" s="6"/>
      <c r="V95" s="2"/>
      <c r="W95" s="2"/>
      <c r="AA95" s="6"/>
      <c r="AB95" s="2"/>
      <c r="AC95" s="2"/>
      <c r="AG95" s="6"/>
      <c r="AH95" s="2"/>
      <c r="AI95" s="2"/>
      <c r="AM95" s="6"/>
      <c r="AN95" s="2"/>
      <c r="AO95" s="2"/>
      <c r="AS95" s="6"/>
      <c r="AT95" s="2"/>
      <c r="AU95" s="2"/>
      <c r="AY95" s="6"/>
      <c r="AZ95" s="2"/>
      <c r="BA95" s="2"/>
    </row>
    <row r="96" spans="2:53" x14ac:dyDescent="0.2">
      <c r="B96" s="29"/>
      <c r="C96" s="6"/>
      <c r="D96" s="2"/>
      <c r="E96" s="2"/>
      <c r="F96" s="2"/>
      <c r="G96" s="2"/>
      <c r="H96" s="2"/>
      <c r="I96" s="6"/>
      <c r="J96" s="2"/>
      <c r="K96" s="2"/>
      <c r="O96" s="6"/>
      <c r="P96" s="2"/>
      <c r="Q96" s="2"/>
      <c r="U96" s="6"/>
      <c r="V96" s="2"/>
      <c r="W96" s="2"/>
      <c r="AA96" s="6"/>
      <c r="AB96" s="2"/>
      <c r="AC96" s="2"/>
      <c r="AG96" s="6"/>
      <c r="AH96" s="2"/>
      <c r="AI96" s="2"/>
      <c r="AM96" s="6"/>
      <c r="AN96" s="2"/>
      <c r="AO96" s="2"/>
      <c r="AS96" s="6"/>
      <c r="AT96" s="2"/>
      <c r="AU96" s="2"/>
      <c r="AY96" s="6"/>
      <c r="AZ96" s="2"/>
      <c r="BA96" s="2"/>
    </row>
    <row r="97" spans="2:53" x14ac:dyDescent="0.2">
      <c r="B97" s="29"/>
      <c r="C97" s="6"/>
      <c r="D97" s="2"/>
      <c r="E97" s="2"/>
      <c r="F97" s="2"/>
      <c r="G97" s="2"/>
      <c r="H97" s="2"/>
      <c r="I97" s="6"/>
      <c r="J97" s="2"/>
      <c r="K97" s="2"/>
      <c r="O97" s="6"/>
      <c r="P97" s="2"/>
      <c r="Q97" s="2"/>
      <c r="U97" s="6"/>
      <c r="V97" s="2"/>
      <c r="W97" s="2"/>
      <c r="AA97" s="6"/>
      <c r="AB97" s="2"/>
      <c r="AC97" s="2"/>
      <c r="AG97" s="6"/>
      <c r="AH97" s="2"/>
      <c r="AI97" s="2"/>
      <c r="AM97" s="6"/>
      <c r="AN97" s="2"/>
      <c r="AO97" s="2"/>
      <c r="AS97" s="6"/>
      <c r="AT97" s="2"/>
      <c r="AU97" s="2"/>
      <c r="AY97" s="6"/>
      <c r="AZ97" s="2"/>
      <c r="BA97" s="2"/>
    </row>
    <row r="98" spans="2:53" x14ac:dyDescent="0.2">
      <c r="B98" s="29"/>
      <c r="C98" s="6"/>
      <c r="D98" s="2"/>
      <c r="E98" s="2"/>
      <c r="F98" s="2"/>
      <c r="G98" s="2"/>
      <c r="H98" s="2"/>
      <c r="I98" s="6"/>
      <c r="J98" s="2"/>
      <c r="K98" s="2"/>
      <c r="O98" s="6"/>
      <c r="P98" s="2"/>
      <c r="Q98" s="2"/>
      <c r="U98" s="6"/>
      <c r="V98" s="2"/>
      <c r="W98" s="2"/>
      <c r="AA98" s="6"/>
      <c r="AB98" s="2"/>
      <c r="AC98" s="2"/>
      <c r="AG98" s="6"/>
      <c r="AH98" s="2"/>
      <c r="AI98" s="2"/>
      <c r="AM98" s="6"/>
      <c r="AN98" s="2"/>
      <c r="AO98" s="2"/>
      <c r="AS98" s="6"/>
      <c r="AT98" s="2"/>
      <c r="AU98" s="2"/>
      <c r="AY98" s="6"/>
      <c r="AZ98" s="2"/>
      <c r="BA98" s="2"/>
    </row>
    <row r="99" spans="2:53" x14ac:dyDescent="0.2">
      <c r="B99" s="29"/>
      <c r="C99" s="6"/>
      <c r="D99" s="2"/>
      <c r="E99" s="2"/>
      <c r="F99" s="2"/>
      <c r="G99" s="2"/>
      <c r="H99" s="2"/>
      <c r="I99" s="6"/>
      <c r="J99" s="2"/>
      <c r="K99" s="2"/>
      <c r="O99" s="6"/>
      <c r="P99" s="2"/>
      <c r="Q99" s="2"/>
      <c r="U99" s="6"/>
      <c r="V99" s="2"/>
      <c r="W99" s="2"/>
      <c r="AA99" s="6"/>
      <c r="AB99" s="2"/>
      <c r="AC99" s="2"/>
      <c r="AG99" s="6"/>
      <c r="AH99" s="2"/>
      <c r="AI99" s="2"/>
      <c r="AM99" s="6"/>
      <c r="AN99" s="2"/>
      <c r="AO99" s="2"/>
      <c r="AS99" s="6"/>
      <c r="AT99" s="2"/>
      <c r="AU99" s="2"/>
      <c r="AY99" s="6"/>
      <c r="AZ99" s="2"/>
      <c r="BA99" s="2"/>
    </row>
    <row r="100" spans="2:53" x14ac:dyDescent="0.2">
      <c r="B100" s="29"/>
      <c r="C100" s="6"/>
      <c r="D100" s="2"/>
      <c r="E100" s="2"/>
      <c r="F100" s="2"/>
      <c r="G100" s="2"/>
      <c r="H100" s="2"/>
      <c r="I100" s="6"/>
      <c r="J100" s="2"/>
      <c r="K100" s="2"/>
      <c r="O100" s="6"/>
      <c r="P100" s="2"/>
      <c r="Q100" s="2"/>
      <c r="U100" s="6"/>
      <c r="V100" s="2"/>
      <c r="W100" s="2"/>
      <c r="AA100" s="6"/>
      <c r="AB100" s="2"/>
      <c r="AC100" s="2"/>
      <c r="AG100" s="6"/>
      <c r="AH100" s="2"/>
      <c r="AI100" s="2"/>
      <c r="AM100" s="6"/>
      <c r="AN100" s="2"/>
      <c r="AO100" s="2"/>
      <c r="AS100" s="6"/>
      <c r="AT100" s="2"/>
      <c r="AU100" s="2"/>
      <c r="AY100" s="6"/>
      <c r="AZ100" s="2"/>
      <c r="BA100" s="2"/>
    </row>
    <row r="101" spans="2:53" x14ac:dyDescent="0.2">
      <c r="B101" s="29"/>
      <c r="C101" s="6"/>
      <c r="D101" s="2"/>
      <c r="E101" s="2"/>
      <c r="F101" s="2"/>
      <c r="G101" s="2"/>
      <c r="H101" s="2"/>
      <c r="I101" s="6"/>
      <c r="J101" s="2"/>
      <c r="K101" s="2"/>
      <c r="O101" s="6"/>
      <c r="P101" s="2"/>
      <c r="Q101" s="2"/>
      <c r="U101" s="6"/>
      <c r="V101" s="2"/>
      <c r="W101" s="2"/>
      <c r="AA101" s="6"/>
      <c r="AB101" s="2"/>
      <c r="AC101" s="2"/>
      <c r="AG101" s="6"/>
      <c r="AH101" s="2"/>
      <c r="AI101" s="2"/>
      <c r="AM101" s="6"/>
      <c r="AN101" s="2"/>
      <c r="AO101" s="2"/>
      <c r="AS101" s="6"/>
      <c r="AT101" s="2"/>
      <c r="AU101" s="2"/>
      <c r="AY101" s="6"/>
      <c r="AZ101" s="2"/>
      <c r="BA101" s="2"/>
    </row>
    <row r="102" spans="2:53" x14ac:dyDescent="0.2">
      <c r="B102" s="29"/>
      <c r="C102" s="6"/>
      <c r="D102" s="2"/>
      <c r="E102" s="2"/>
      <c r="F102" s="2"/>
      <c r="G102" s="2"/>
      <c r="H102" s="2"/>
      <c r="I102" s="6"/>
      <c r="J102" s="2"/>
      <c r="K102" s="2"/>
      <c r="O102" s="6"/>
      <c r="P102" s="2"/>
      <c r="Q102" s="2"/>
      <c r="U102" s="6"/>
      <c r="V102" s="2"/>
      <c r="W102" s="2"/>
      <c r="AA102" s="6"/>
      <c r="AB102" s="2"/>
      <c r="AC102" s="2"/>
      <c r="AG102" s="6"/>
      <c r="AH102" s="2"/>
      <c r="AI102" s="2"/>
      <c r="AM102" s="6"/>
      <c r="AN102" s="2"/>
      <c r="AO102" s="2"/>
      <c r="AS102" s="6"/>
      <c r="AT102" s="2"/>
      <c r="AU102" s="2"/>
      <c r="AY102" s="6"/>
      <c r="AZ102" s="2"/>
      <c r="BA102" s="2"/>
    </row>
    <row r="103" spans="2:53" x14ac:dyDescent="0.2">
      <c r="B103" s="29"/>
      <c r="C103" s="6"/>
      <c r="D103" s="2"/>
      <c r="E103" s="2"/>
      <c r="F103" s="2"/>
      <c r="G103" s="2"/>
      <c r="H103" s="2"/>
      <c r="I103" s="6"/>
      <c r="J103" s="2"/>
      <c r="K103" s="2"/>
      <c r="O103" s="6"/>
      <c r="P103" s="2"/>
      <c r="Q103" s="2"/>
      <c r="U103" s="6"/>
      <c r="V103" s="2"/>
      <c r="W103" s="2"/>
      <c r="AA103" s="6"/>
      <c r="AB103" s="2"/>
      <c r="AC103" s="2"/>
      <c r="AG103" s="6"/>
      <c r="AH103" s="2"/>
      <c r="AI103" s="2"/>
      <c r="AM103" s="6"/>
      <c r="AN103" s="2"/>
      <c r="AO103" s="2"/>
      <c r="AS103" s="6"/>
      <c r="AT103" s="2"/>
      <c r="AU103" s="2"/>
      <c r="AY103" s="6"/>
      <c r="AZ103" s="2"/>
      <c r="BA103" s="2"/>
    </row>
    <row r="104" spans="2:53" x14ac:dyDescent="0.2">
      <c r="B104" s="29"/>
      <c r="C104" s="6"/>
      <c r="D104" s="2"/>
      <c r="E104" s="2"/>
      <c r="F104" s="2"/>
      <c r="G104" s="2"/>
      <c r="H104" s="2"/>
      <c r="I104" s="6"/>
      <c r="J104" s="2"/>
      <c r="K104" s="2"/>
      <c r="O104" s="6"/>
      <c r="P104" s="2"/>
      <c r="Q104" s="2"/>
      <c r="U104" s="6"/>
      <c r="V104" s="2"/>
      <c r="W104" s="2"/>
      <c r="AA104" s="6"/>
      <c r="AB104" s="2"/>
      <c r="AC104" s="2"/>
      <c r="AG104" s="6"/>
      <c r="AH104" s="2"/>
      <c r="AI104" s="2"/>
      <c r="AM104" s="6"/>
      <c r="AN104" s="2"/>
      <c r="AO104" s="2"/>
      <c r="AS104" s="6"/>
      <c r="AT104" s="2"/>
      <c r="AU104" s="2"/>
      <c r="AY104" s="6"/>
      <c r="AZ104" s="2"/>
      <c r="BA104" s="2"/>
    </row>
    <row r="105" spans="2:53" x14ac:dyDescent="0.2">
      <c r="B105" s="29"/>
      <c r="C105" s="6"/>
      <c r="D105" s="2"/>
      <c r="E105" s="2"/>
      <c r="F105" s="2"/>
      <c r="G105" s="2"/>
      <c r="H105" s="2"/>
      <c r="I105" s="6"/>
      <c r="J105" s="2"/>
      <c r="K105" s="2"/>
      <c r="O105" s="6"/>
      <c r="P105" s="2"/>
      <c r="Q105" s="2"/>
      <c r="U105" s="6"/>
      <c r="V105" s="2"/>
      <c r="W105" s="2"/>
      <c r="AA105" s="6"/>
      <c r="AB105" s="2"/>
      <c r="AC105" s="2"/>
      <c r="AG105" s="6"/>
      <c r="AH105" s="2"/>
      <c r="AI105" s="2"/>
      <c r="AM105" s="6"/>
      <c r="AN105" s="2"/>
      <c r="AO105" s="2"/>
      <c r="AS105" s="6"/>
      <c r="AT105" s="2"/>
      <c r="AU105" s="2"/>
      <c r="AY105" s="6"/>
      <c r="AZ105" s="2"/>
      <c r="BA105" s="2"/>
    </row>
    <row r="106" spans="2:53" x14ac:dyDescent="0.2">
      <c r="B106" s="29"/>
      <c r="C106" s="6"/>
      <c r="D106" s="2"/>
      <c r="E106" s="2"/>
      <c r="F106" s="2"/>
      <c r="G106" s="2"/>
      <c r="H106" s="2"/>
      <c r="I106" s="6"/>
      <c r="J106" s="2"/>
      <c r="K106" s="2"/>
      <c r="O106" s="6"/>
      <c r="P106" s="2"/>
      <c r="Q106" s="2"/>
      <c r="U106" s="6"/>
      <c r="V106" s="2"/>
      <c r="W106" s="2"/>
      <c r="AA106" s="6"/>
      <c r="AB106" s="2"/>
      <c r="AC106" s="2"/>
      <c r="AG106" s="6"/>
      <c r="AH106" s="2"/>
      <c r="AI106" s="2"/>
      <c r="AM106" s="6"/>
      <c r="AN106" s="2"/>
      <c r="AO106" s="2"/>
      <c r="AS106" s="6"/>
      <c r="AT106" s="2"/>
      <c r="AU106" s="2"/>
      <c r="AY106" s="6"/>
      <c r="AZ106" s="2"/>
      <c r="BA106" s="2"/>
    </row>
    <row r="107" spans="2:53" x14ac:dyDescent="0.2">
      <c r="B107" s="29"/>
      <c r="C107" s="6"/>
      <c r="D107" s="2"/>
      <c r="E107" s="2"/>
      <c r="F107" s="2"/>
      <c r="G107" s="2"/>
      <c r="H107" s="2"/>
      <c r="I107" s="6"/>
      <c r="J107" s="2"/>
      <c r="K107" s="2"/>
      <c r="O107" s="6"/>
      <c r="P107" s="2"/>
      <c r="Q107" s="2"/>
      <c r="U107" s="6"/>
      <c r="V107" s="2"/>
      <c r="W107" s="2"/>
      <c r="AA107" s="6"/>
      <c r="AB107" s="2"/>
      <c r="AC107" s="2"/>
      <c r="AG107" s="6"/>
      <c r="AH107" s="2"/>
      <c r="AI107" s="2"/>
      <c r="AM107" s="6"/>
      <c r="AN107" s="2"/>
      <c r="AO107" s="2"/>
      <c r="AS107" s="6"/>
      <c r="AT107" s="2"/>
      <c r="AU107" s="2"/>
      <c r="AY107" s="6"/>
      <c r="AZ107" s="2"/>
      <c r="BA107" s="2"/>
    </row>
    <row r="108" spans="2:53" x14ac:dyDescent="0.2">
      <c r="B108" s="29"/>
      <c r="C108" s="6"/>
      <c r="D108" s="2"/>
      <c r="E108" s="2"/>
      <c r="F108" s="2"/>
      <c r="G108" s="2"/>
      <c r="H108" s="2"/>
      <c r="I108" s="6"/>
      <c r="J108" s="2"/>
      <c r="K108" s="2"/>
      <c r="O108" s="6"/>
      <c r="P108" s="2"/>
      <c r="Q108" s="2"/>
      <c r="U108" s="6"/>
      <c r="V108" s="2"/>
      <c r="W108" s="2"/>
      <c r="AA108" s="6"/>
      <c r="AB108" s="2"/>
      <c r="AC108" s="2"/>
      <c r="AG108" s="6"/>
      <c r="AH108" s="2"/>
      <c r="AI108" s="2"/>
      <c r="AM108" s="6"/>
      <c r="AN108" s="2"/>
      <c r="AO108" s="2"/>
      <c r="AS108" s="6"/>
      <c r="AT108" s="2"/>
      <c r="AU108" s="2"/>
      <c r="AY108" s="6"/>
      <c r="AZ108" s="2"/>
      <c r="BA108" s="2"/>
    </row>
    <row r="109" spans="2:53" x14ac:dyDescent="0.2">
      <c r="B109" s="29"/>
      <c r="C109" s="6"/>
      <c r="D109" s="2"/>
      <c r="E109" s="2"/>
      <c r="F109" s="2"/>
      <c r="G109" s="2"/>
      <c r="H109" s="2"/>
      <c r="I109" s="6"/>
      <c r="J109" s="2"/>
      <c r="K109" s="2"/>
      <c r="O109" s="6"/>
      <c r="P109" s="2"/>
      <c r="Q109" s="2"/>
      <c r="U109" s="6"/>
      <c r="V109" s="2"/>
      <c r="W109" s="2"/>
      <c r="AA109" s="6"/>
      <c r="AB109" s="2"/>
      <c r="AC109" s="2"/>
      <c r="AG109" s="6"/>
      <c r="AH109" s="2"/>
      <c r="AI109" s="2"/>
      <c r="AM109" s="6"/>
      <c r="AN109" s="2"/>
      <c r="AO109" s="2"/>
      <c r="AS109" s="6"/>
      <c r="AT109" s="2"/>
      <c r="AU109" s="2"/>
      <c r="AY109" s="6"/>
      <c r="AZ109" s="2"/>
      <c r="BA109" s="2"/>
    </row>
    <row r="110" spans="2:53" x14ac:dyDescent="0.2">
      <c r="B110" s="29"/>
      <c r="C110" s="6"/>
      <c r="D110" s="2"/>
      <c r="E110" s="2"/>
      <c r="F110" s="2"/>
      <c r="G110" s="2"/>
      <c r="H110" s="2"/>
      <c r="I110" s="6"/>
      <c r="J110" s="2"/>
      <c r="K110" s="2"/>
      <c r="O110" s="6"/>
      <c r="P110" s="2"/>
      <c r="Q110" s="2"/>
      <c r="U110" s="6"/>
      <c r="V110" s="2"/>
      <c r="W110" s="2"/>
      <c r="AA110" s="6"/>
      <c r="AB110" s="2"/>
      <c r="AC110" s="2"/>
      <c r="AG110" s="6"/>
      <c r="AH110" s="2"/>
      <c r="AI110" s="2"/>
      <c r="AM110" s="6"/>
      <c r="AN110" s="2"/>
      <c r="AO110" s="2"/>
      <c r="AS110" s="6"/>
      <c r="AT110" s="2"/>
      <c r="AU110" s="2"/>
      <c r="AY110" s="6"/>
      <c r="AZ110" s="2"/>
      <c r="BA110" s="2"/>
    </row>
    <row r="111" spans="2:53" x14ac:dyDescent="0.2">
      <c r="B111" s="29"/>
      <c r="C111" s="6"/>
      <c r="D111" s="2"/>
      <c r="E111" s="2"/>
      <c r="F111" s="2"/>
      <c r="G111" s="2"/>
      <c r="H111" s="2"/>
      <c r="I111" s="6"/>
      <c r="J111" s="2"/>
      <c r="K111" s="2"/>
      <c r="O111" s="6"/>
      <c r="P111" s="2"/>
      <c r="Q111" s="2"/>
      <c r="U111" s="6"/>
      <c r="V111" s="2"/>
      <c r="W111" s="2"/>
      <c r="AA111" s="6"/>
      <c r="AB111" s="2"/>
      <c r="AC111" s="2"/>
      <c r="AG111" s="6"/>
      <c r="AH111" s="2"/>
      <c r="AI111" s="2"/>
      <c r="AM111" s="6"/>
      <c r="AN111" s="2"/>
      <c r="AO111" s="2"/>
      <c r="AS111" s="6"/>
      <c r="AT111" s="2"/>
      <c r="AU111" s="2"/>
      <c r="AY111" s="6"/>
      <c r="AZ111" s="2"/>
      <c r="BA111" s="2"/>
    </row>
    <row r="112" spans="2:53" x14ac:dyDescent="0.2">
      <c r="B112" s="29"/>
      <c r="C112" s="6"/>
      <c r="D112" s="2"/>
      <c r="E112" s="2"/>
      <c r="F112" s="2"/>
      <c r="G112" s="2"/>
      <c r="H112" s="2"/>
      <c r="I112" s="6"/>
      <c r="J112" s="2"/>
      <c r="K112" s="2"/>
      <c r="O112" s="6"/>
      <c r="P112" s="2"/>
      <c r="Q112" s="2"/>
      <c r="U112" s="6"/>
      <c r="V112" s="2"/>
      <c r="W112" s="2"/>
      <c r="AA112" s="6"/>
      <c r="AB112" s="2"/>
      <c r="AC112" s="2"/>
      <c r="AG112" s="6"/>
      <c r="AH112" s="2"/>
      <c r="AI112" s="2"/>
      <c r="AM112" s="6"/>
      <c r="AN112" s="2"/>
      <c r="AO112" s="2"/>
      <c r="AS112" s="6"/>
      <c r="AT112" s="2"/>
      <c r="AU112" s="2"/>
      <c r="AY112" s="6"/>
      <c r="AZ112" s="2"/>
      <c r="BA112" s="2"/>
    </row>
    <row r="113" spans="2:53" x14ac:dyDescent="0.2">
      <c r="B113" s="29"/>
      <c r="C113" s="6"/>
      <c r="D113" s="2"/>
      <c r="E113" s="2"/>
      <c r="F113" s="2"/>
      <c r="G113" s="2"/>
      <c r="H113" s="2"/>
      <c r="I113" s="6"/>
      <c r="J113" s="2"/>
      <c r="K113" s="2"/>
      <c r="O113" s="6"/>
      <c r="P113" s="2"/>
      <c r="Q113" s="2"/>
      <c r="U113" s="6"/>
      <c r="V113" s="2"/>
      <c r="W113" s="2"/>
      <c r="AA113" s="6"/>
      <c r="AB113" s="2"/>
      <c r="AC113" s="2"/>
      <c r="AG113" s="6"/>
      <c r="AH113" s="2"/>
      <c r="AI113" s="2"/>
      <c r="AM113" s="6"/>
      <c r="AN113" s="2"/>
      <c r="AO113" s="2"/>
      <c r="AS113" s="6"/>
      <c r="AT113" s="2"/>
      <c r="AU113" s="2"/>
      <c r="AY113" s="6"/>
      <c r="AZ113" s="2"/>
      <c r="BA113" s="2"/>
    </row>
    <row r="114" spans="2:53" x14ac:dyDescent="0.2">
      <c r="B114" s="29"/>
      <c r="C114" s="6"/>
      <c r="D114" s="2"/>
      <c r="E114" s="2"/>
      <c r="F114" s="2"/>
      <c r="G114" s="2"/>
      <c r="H114" s="2"/>
      <c r="I114" s="6"/>
      <c r="J114" s="2"/>
      <c r="K114" s="2"/>
      <c r="O114" s="6"/>
      <c r="P114" s="2"/>
      <c r="Q114" s="2"/>
      <c r="U114" s="6"/>
      <c r="V114" s="2"/>
      <c r="W114" s="2"/>
      <c r="AA114" s="6"/>
      <c r="AB114" s="2"/>
      <c r="AC114" s="2"/>
      <c r="AG114" s="6"/>
      <c r="AH114" s="2"/>
      <c r="AI114" s="2"/>
      <c r="AM114" s="6"/>
      <c r="AN114" s="2"/>
      <c r="AO114" s="2"/>
      <c r="AS114" s="6"/>
      <c r="AT114" s="2"/>
      <c r="AU114" s="2"/>
      <c r="AY114" s="6"/>
      <c r="AZ114" s="2"/>
      <c r="BA114" s="2"/>
    </row>
    <row r="115" spans="2:53" x14ac:dyDescent="0.2">
      <c r="B115" s="29"/>
      <c r="C115" s="6"/>
      <c r="D115" s="2"/>
      <c r="E115" s="2"/>
      <c r="F115" s="2"/>
      <c r="G115" s="2"/>
      <c r="H115" s="2"/>
      <c r="I115" s="6"/>
      <c r="J115" s="2"/>
      <c r="K115" s="2"/>
      <c r="O115" s="6"/>
      <c r="P115" s="2"/>
      <c r="Q115" s="2"/>
      <c r="U115" s="6"/>
      <c r="V115" s="2"/>
      <c r="W115" s="2"/>
      <c r="AA115" s="6"/>
      <c r="AB115" s="2"/>
      <c r="AC115" s="2"/>
      <c r="AG115" s="6"/>
      <c r="AH115" s="2"/>
      <c r="AI115" s="2"/>
      <c r="AM115" s="6"/>
      <c r="AN115" s="2"/>
      <c r="AO115" s="2"/>
      <c r="AS115" s="6"/>
      <c r="AT115" s="2"/>
      <c r="AU115" s="2"/>
      <c r="AY115" s="6"/>
      <c r="AZ115" s="2"/>
      <c r="BA115" s="2"/>
    </row>
    <row r="116" spans="2:53" x14ac:dyDescent="0.2">
      <c r="B116" s="29"/>
      <c r="C116" s="6"/>
      <c r="D116" s="2"/>
      <c r="E116" s="2"/>
      <c r="F116" s="2"/>
      <c r="G116" s="2"/>
      <c r="H116" s="2"/>
      <c r="I116" s="6"/>
      <c r="J116" s="2"/>
      <c r="K116" s="2"/>
      <c r="O116" s="6"/>
      <c r="P116" s="2"/>
      <c r="Q116" s="2"/>
      <c r="U116" s="6"/>
      <c r="V116" s="2"/>
      <c r="W116" s="2"/>
      <c r="AA116" s="6"/>
      <c r="AB116" s="2"/>
      <c r="AC116" s="2"/>
      <c r="AG116" s="6"/>
      <c r="AH116" s="2"/>
      <c r="AI116" s="2"/>
      <c r="AM116" s="6"/>
      <c r="AN116" s="2"/>
      <c r="AO116" s="2"/>
      <c r="AS116" s="6"/>
      <c r="AT116" s="2"/>
      <c r="AU116" s="2"/>
      <c r="AY116" s="6"/>
      <c r="AZ116" s="2"/>
      <c r="BA116" s="2"/>
    </row>
    <row r="117" spans="2:53" x14ac:dyDescent="0.2">
      <c r="B117" s="29"/>
      <c r="C117" s="6"/>
      <c r="D117" s="2"/>
      <c r="E117" s="2"/>
      <c r="F117" s="2"/>
      <c r="G117" s="2"/>
      <c r="H117" s="2"/>
      <c r="I117" s="6"/>
      <c r="J117" s="2"/>
      <c r="K117" s="2"/>
      <c r="O117" s="6"/>
      <c r="P117" s="2"/>
      <c r="Q117" s="2"/>
      <c r="U117" s="6"/>
      <c r="V117" s="2"/>
      <c r="W117" s="2"/>
      <c r="AA117" s="6"/>
      <c r="AB117" s="2"/>
      <c r="AC117" s="2"/>
      <c r="AG117" s="6"/>
      <c r="AH117" s="2"/>
      <c r="AI117" s="2"/>
      <c r="AM117" s="6"/>
      <c r="AN117" s="2"/>
      <c r="AO117" s="2"/>
      <c r="AS117" s="6"/>
      <c r="AT117" s="2"/>
      <c r="AU117" s="2"/>
      <c r="AY117" s="6"/>
      <c r="AZ117" s="2"/>
      <c r="BA117" s="2"/>
    </row>
    <row r="118" spans="2:53" x14ac:dyDescent="0.2">
      <c r="B118" s="29"/>
      <c r="C118" s="6"/>
      <c r="D118" s="2"/>
      <c r="E118" s="2"/>
      <c r="F118" s="2"/>
      <c r="G118" s="2"/>
      <c r="H118" s="2"/>
      <c r="I118" s="6"/>
      <c r="J118" s="2"/>
      <c r="K118" s="2"/>
      <c r="O118" s="6"/>
      <c r="P118" s="2"/>
      <c r="Q118" s="2"/>
      <c r="U118" s="6"/>
      <c r="V118" s="2"/>
      <c r="W118" s="2"/>
      <c r="AA118" s="6"/>
      <c r="AB118" s="2"/>
      <c r="AC118" s="2"/>
      <c r="AG118" s="6"/>
      <c r="AH118" s="2"/>
      <c r="AI118" s="2"/>
      <c r="AM118" s="6"/>
      <c r="AN118" s="2"/>
      <c r="AO118" s="2"/>
      <c r="AS118" s="6"/>
      <c r="AT118" s="2"/>
      <c r="AU118" s="2"/>
      <c r="AY118" s="6"/>
      <c r="AZ118" s="2"/>
      <c r="BA118" s="2"/>
    </row>
    <row r="119" spans="2:53" x14ac:dyDescent="0.2">
      <c r="B119" s="29"/>
      <c r="C119" s="6"/>
      <c r="D119" s="2"/>
      <c r="E119" s="2"/>
      <c r="F119" s="2"/>
      <c r="G119" s="2"/>
      <c r="H119" s="2"/>
      <c r="I119" s="6"/>
      <c r="J119" s="2"/>
      <c r="K119" s="2"/>
      <c r="O119" s="6"/>
      <c r="P119" s="2"/>
      <c r="Q119" s="2"/>
      <c r="U119" s="6"/>
      <c r="V119" s="2"/>
      <c r="W119" s="2"/>
      <c r="AA119" s="6"/>
      <c r="AB119" s="2"/>
      <c r="AC119" s="2"/>
      <c r="AG119" s="6"/>
      <c r="AH119" s="2"/>
      <c r="AI119" s="2"/>
      <c r="AM119" s="6"/>
      <c r="AN119" s="2"/>
      <c r="AO119" s="2"/>
      <c r="AS119" s="6"/>
      <c r="AT119" s="2"/>
      <c r="AU119" s="2"/>
      <c r="AY119" s="6"/>
      <c r="AZ119" s="2"/>
      <c r="BA119" s="2"/>
    </row>
    <row r="120" spans="2:53" x14ac:dyDescent="0.2">
      <c r="B120" s="29"/>
      <c r="C120" s="6"/>
      <c r="D120" s="2"/>
      <c r="E120" s="2"/>
      <c r="F120" s="2"/>
      <c r="G120" s="2"/>
      <c r="H120" s="2"/>
      <c r="I120" s="6"/>
      <c r="J120" s="2"/>
      <c r="K120" s="2"/>
      <c r="O120" s="6"/>
      <c r="P120" s="2"/>
      <c r="Q120" s="2"/>
      <c r="U120" s="6"/>
      <c r="V120" s="2"/>
      <c r="W120" s="2"/>
      <c r="AA120" s="6"/>
      <c r="AB120" s="2"/>
      <c r="AC120" s="2"/>
      <c r="AG120" s="6"/>
      <c r="AH120" s="2"/>
      <c r="AI120" s="2"/>
      <c r="AM120" s="6"/>
      <c r="AN120" s="2"/>
      <c r="AO120" s="2"/>
      <c r="AS120" s="6"/>
      <c r="AT120" s="2"/>
      <c r="AU120" s="2"/>
      <c r="AY120" s="6"/>
      <c r="AZ120" s="2"/>
      <c r="BA120" s="2"/>
    </row>
    <row r="121" spans="2:53" x14ac:dyDescent="0.2">
      <c r="B121" s="29"/>
      <c r="C121" s="6"/>
      <c r="D121" s="2"/>
      <c r="E121" s="2"/>
      <c r="F121" s="2"/>
      <c r="G121" s="2"/>
      <c r="H121" s="2"/>
      <c r="I121" s="6"/>
      <c r="J121" s="2"/>
      <c r="K121" s="2"/>
      <c r="O121" s="6"/>
      <c r="P121" s="2"/>
      <c r="Q121" s="2"/>
      <c r="U121" s="6"/>
      <c r="V121" s="2"/>
      <c r="W121" s="2"/>
      <c r="AA121" s="6"/>
      <c r="AB121" s="2"/>
      <c r="AC121" s="2"/>
      <c r="AG121" s="6"/>
      <c r="AH121" s="2"/>
      <c r="AI121" s="2"/>
      <c r="AM121" s="6"/>
      <c r="AN121" s="2"/>
      <c r="AO121" s="2"/>
      <c r="AS121" s="6"/>
      <c r="AT121" s="2"/>
      <c r="AU121" s="2"/>
      <c r="AY121" s="6"/>
      <c r="AZ121" s="2"/>
      <c r="BA121" s="2"/>
    </row>
    <row r="122" spans="2:53" x14ac:dyDescent="0.2">
      <c r="B122" s="29"/>
      <c r="C122" s="6"/>
      <c r="D122" s="2"/>
      <c r="E122" s="2"/>
      <c r="F122" s="2"/>
      <c r="G122" s="2"/>
      <c r="H122" s="2"/>
      <c r="I122" s="6"/>
      <c r="J122" s="2"/>
      <c r="K122" s="2"/>
      <c r="O122" s="6"/>
      <c r="P122" s="2"/>
      <c r="Q122" s="2"/>
      <c r="U122" s="6"/>
      <c r="V122" s="2"/>
      <c r="W122" s="2"/>
      <c r="AA122" s="6"/>
      <c r="AB122" s="2"/>
      <c r="AC122" s="2"/>
      <c r="AG122" s="6"/>
      <c r="AH122" s="2"/>
      <c r="AI122" s="2"/>
      <c r="AM122" s="6"/>
      <c r="AN122" s="2"/>
      <c r="AO122" s="2"/>
      <c r="AS122" s="6"/>
      <c r="AT122" s="2"/>
      <c r="AU122" s="2"/>
      <c r="AY122" s="6"/>
      <c r="AZ122" s="2"/>
      <c r="BA122" s="2"/>
    </row>
    <row r="123" spans="2:53" x14ac:dyDescent="0.2">
      <c r="B123" s="29"/>
      <c r="C123" s="6"/>
      <c r="D123" s="2"/>
      <c r="E123" s="2"/>
      <c r="F123" s="2"/>
      <c r="G123" s="2"/>
      <c r="H123" s="2"/>
      <c r="I123" s="6"/>
      <c r="J123" s="2"/>
      <c r="K123" s="2"/>
      <c r="O123" s="6"/>
      <c r="P123" s="2"/>
      <c r="Q123" s="2"/>
      <c r="U123" s="6"/>
      <c r="V123" s="2"/>
      <c r="W123" s="2"/>
      <c r="AA123" s="6"/>
      <c r="AB123" s="2"/>
      <c r="AC123" s="2"/>
      <c r="AG123" s="6"/>
      <c r="AH123" s="2"/>
      <c r="AI123" s="2"/>
      <c r="AM123" s="6"/>
      <c r="AN123" s="2"/>
      <c r="AO123" s="2"/>
      <c r="AS123" s="6"/>
      <c r="AT123" s="2"/>
      <c r="AU123" s="2"/>
      <c r="AY123" s="6"/>
      <c r="AZ123" s="2"/>
      <c r="BA123" s="2"/>
    </row>
    <row r="124" spans="2:53" x14ac:dyDescent="0.2">
      <c r="B124" s="29"/>
      <c r="C124" s="6"/>
      <c r="D124" s="2"/>
      <c r="E124" s="2"/>
      <c r="F124" s="2"/>
      <c r="G124" s="2"/>
      <c r="H124" s="2"/>
      <c r="I124" s="6"/>
      <c r="J124" s="2"/>
      <c r="K124" s="2"/>
      <c r="O124" s="6"/>
      <c r="P124" s="2"/>
      <c r="Q124" s="2"/>
      <c r="U124" s="6"/>
      <c r="V124" s="2"/>
      <c r="W124" s="2"/>
      <c r="AA124" s="6"/>
      <c r="AB124" s="2"/>
      <c r="AC124" s="2"/>
      <c r="AG124" s="6"/>
      <c r="AH124" s="2"/>
      <c r="AI124" s="2"/>
      <c r="AM124" s="6"/>
      <c r="AN124" s="2"/>
      <c r="AO124" s="2"/>
      <c r="AS124" s="6"/>
      <c r="AT124" s="2"/>
      <c r="AU124" s="2"/>
      <c r="AY124" s="6"/>
      <c r="AZ124" s="2"/>
      <c r="BA124" s="2"/>
    </row>
    <row r="125" spans="2:53" x14ac:dyDescent="0.2">
      <c r="B125" s="29"/>
      <c r="C125" s="6"/>
      <c r="D125" s="2"/>
      <c r="E125" s="2"/>
      <c r="F125" s="2"/>
      <c r="G125" s="2"/>
      <c r="H125" s="2"/>
      <c r="I125" s="6"/>
      <c r="J125" s="2"/>
      <c r="K125" s="2"/>
      <c r="O125" s="6"/>
      <c r="P125" s="2"/>
      <c r="Q125" s="2"/>
      <c r="U125" s="6"/>
      <c r="V125" s="2"/>
      <c r="W125" s="2"/>
      <c r="AA125" s="6"/>
      <c r="AB125" s="2"/>
      <c r="AC125" s="2"/>
      <c r="AG125" s="6"/>
      <c r="AH125" s="2"/>
      <c r="AI125" s="2"/>
      <c r="AM125" s="6"/>
      <c r="AN125" s="2"/>
      <c r="AO125" s="2"/>
      <c r="AS125" s="6"/>
      <c r="AT125" s="2"/>
      <c r="AU125" s="2"/>
      <c r="AY125" s="6"/>
      <c r="AZ125" s="2"/>
      <c r="BA125" s="2"/>
    </row>
    <row r="126" spans="2:53" x14ac:dyDescent="0.2">
      <c r="B126" s="29"/>
      <c r="C126" s="6"/>
      <c r="D126" s="2"/>
      <c r="E126" s="2"/>
      <c r="F126" s="2"/>
      <c r="G126" s="2"/>
      <c r="H126" s="2"/>
      <c r="I126" s="6"/>
      <c r="J126" s="2"/>
      <c r="K126" s="2"/>
      <c r="O126" s="6"/>
      <c r="P126" s="2"/>
      <c r="Q126" s="2"/>
      <c r="U126" s="6"/>
      <c r="V126" s="2"/>
      <c r="W126" s="2"/>
      <c r="AA126" s="6"/>
      <c r="AB126" s="2"/>
      <c r="AC126" s="2"/>
      <c r="AG126" s="6"/>
      <c r="AH126" s="2"/>
      <c r="AI126" s="2"/>
      <c r="AM126" s="6"/>
      <c r="AN126" s="2"/>
      <c r="AO126" s="2"/>
      <c r="AS126" s="6"/>
      <c r="AT126" s="2"/>
      <c r="AU126" s="2"/>
      <c r="AY126" s="6"/>
      <c r="AZ126" s="2"/>
      <c r="BA126" s="2"/>
    </row>
    <row r="127" spans="2:53" x14ac:dyDescent="0.2">
      <c r="B127" s="29"/>
      <c r="C127" s="6"/>
      <c r="D127" s="2"/>
      <c r="E127" s="2"/>
      <c r="F127" s="2"/>
      <c r="G127" s="2"/>
      <c r="H127" s="2"/>
      <c r="I127" s="6"/>
      <c r="J127" s="2"/>
      <c r="K127" s="2"/>
      <c r="O127" s="6"/>
      <c r="P127" s="2"/>
      <c r="Q127" s="2"/>
      <c r="U127" s="6"/>
      <c r="V127" s="2"/>
      <c r="W127" s="2"/>
      <c r="AA127" s="6"/>
      <c r="AB127" s="2"/>
      <c r="AC127" s="2"/>
      <c r="AG127" s="6"/>
      <c r="AH127" s="2"/>
      <c r="AI127" s="2"/>
      <c r="AM127" s="6"/>
      <c r="AN127" s="2"/>
      <c r="AO127" s="2"/>
      <c r="AS127" s="6"/>
      <c r="AT127" s="2"/>
      <c r="AU127" s="2"/>
      <c r="AY127" s="6"/>
      <c r="AZ127" s="2"/>
      <c r="BA127" s="2"/>
    </row>
    <row r="128" spans="2:53" x14ac:dyDescent="0.2">
      <c r="B128" s="29"/>
      <c r="C128" s="6"/>
      <c r="D128" s="2"/>
      <c r="E128" s="2"/>
      <c r="F128" s="2"/>
      <c r="G128" s="2"/>
      <c r="H128" s="2"/>
      <c r="I128" s="6"/>
      <c r="J128" s="2"/>
      <c r="K128" s="2"/>
      <c r="O128" s="6"/>
      <c r="P128" s="2"/>
      <c r="Q128" s="2"/>
      <c r="U128" s="6"/>
      <c r="V128" s="2"/>
      <c r="W128" s="2"/>
      <c r="AA128" s="6"/>
      <c r="AB128" s="2"/>
      <c r="AC128" s="2"/>
      <c r="AG128" s="6"/>
      <c r="AH128" s="2"/>
      <c r="AI128" s="2"/>
      <c r="AM128" s="6"/>
      <c r="AN128" s="2"/>
      <c r="AO128" s="2"/>
      <c r="AS128" s="6"/>
      <c r="AT128" s="2"/>
      <c r="AU128" s="2"/>
      <c r="AY128" s="6"/>
      <c r="AZ128" s="2"/>
      <c r="BA128" s="2"/>
    </row>
    <row r="129" spans="2:53" x14ac:dyDescent="0.2">
      <c r="B129" s="29"/>
      <c r="C129" s="6"/>
      <c r="D129" s="2"/>
      <c r="E129" s="2"/>
      <c r="F129" s="2"/>
      <c r="G129" s="2"/>
      <c r="H129" s="2"/>
      <c r="I129" s="6"/>
      <c r="J129" s="2"/>
      <c r="K129" s="2"/>
      <c r="O129" s="6"/>
      <c r="P129" s="2"/>
      <c r="Q129" s="2"/>
      <c r="U129" s="6"/>
      <c r="V129" s="2"/>
      <c r="W129" s="2"/>
      <c r="AA129" s="6"/>
      <c r="AB129" s="2"/>
      <c r="AC129" s="2"/>
      <c r="AG129" s="6"/>
      <c r="AH129" s="2"/>
      <c r="AI129" s="2"/>
      <c r="AM129" s="6"/>
      <c r="AN129" s="2"/>
      <c r="AO129" s="2"/>
      <c r="AS129" s="6"/>
      <c r="AT129" s="2"/>
      <c r="AU129" s="2"/>
      <c r="AY129" s="6"/>
      <c r="AZ129" s="2"/>
      <c r="BA129" s="2"/>
    </row>
    <row r="130" spans="2:53" x14ac:dyDescent="0.2">
      <c r="B130" s="29"/>
      <c r="C130" s="6"/>
      <c r="D130" s="2"/>
      <c r="E130" s="2"/>
      <c r="F130" s="2"/>
      <c r="G130" s="2"/>
      <c r="H130" s="2"/>
      <c r="I130" s="6"/>
      <c r="J130" s="2"/>
      <c r="K130" s="2"/>
      <c r="O130" s="6"/>
      <c r="P130" s="2"/>
      <c r="Q130" s="2"/>
      <c r="U130" s="6"/>
      <c r="V130" s="2"/>
      <c r="W130" s="2"/>
      <c r="AA130" s="6"/>
      <c r="AB130" s="2"/>
      <c r="AC130" s="2"/>
      <c r="AG130" s="6"/>
      <c r="AH130" s="2"/>
      <c r="AI130" s="2"/>
      <c r="AM130" s="6"/>
      <c r="AN130" s="2"/>
      <c r="AO130" s="2"/>
      <c r="AS130" s="6"/>
      <c r="AT130" s="2"/>
      <c r="AU130" s="2"/>
      <c r="AY130" s="6"/>
      <c r="AZ130" s="2"/>
      <c r="BA130" s="2"/>
    </row>
    <row r="131" spans="2:53" x14ac:dyDescent="0.2">
      <c r="B131" s="29"/>
      <c r="C131" s="6"/>
      <c r="D131" s="2"/>
      <c r="E131" s="2"/>
      <c r="F131" s="2"/>
      <c r="G131" s="2"/>
      <c r="H131" s="2"/>
      <c r="I131" s="6"/>
      <c r="J131" s="2"/>
      <c r="K131" s="2"/>
      <c r="O131" s="6"/>
      <c r="P131" s="2"/>
      <c r="Q131" s="2"/>
      <c r="U131" s="6"/>
      <c r="V131" s="2"/>
      <c r="W131" s="2"/>
      <c r="AA131" s="6"/>
      <c r="AB131" s="2"/>
      <c r="AC131" s="2"/>
      <c r="AG131" s="6"/>
      <c r="AH131" s="2"/>
      <c r="AI131" s="2"/>
      <c r="AM131" s="6"/>
      <c r="AN131" s="2"/>
      <c r="AO131" s="2"/>
      <c r="AS131" s="6"/>
      <c r="AT131" s="2"/>
      <c r="AU131" s="2"/>
      <c r="AY131" s="6"/>
      <c r="AZ131" s="2"/>
      <c r="BA131" s="2"/>
    </row>
    <row r="132" spans="2:53" x14ac:dyDescent="0.2">
      <c r="B132" s="29"/>
      <c r="C132" s="6"/>
      <c r="D132" s="2"/>
      <c r="E132" s="2"/>
      <c r="F132" s="2"/>
      <c r="G132" s="2"/>
      <c r="H132" s="2"/>
      <c r="I132" s="6"/>
      <c r="J132" s="2"/>
      <c r="K132" s="2"/>
      <c r="O132" s="6"/>
      <c r="P132" s="2"/>
      <c r="Q132" s="2"/>
      <c r="U132" s="6"/>
      <c r="V132" s="2"/>
      <c r="W132" s="2"/>
      <c r="AA132" s="6"/>
      <c r="AB132" s="2"/>
      <c r="AC132" s="2"/>
      <c r="AG132" s="6"/>
      <c r="AH132" s="2"/>
      <c r="AI132" s="2"/>
      <c r="AM132" s="6"/>
      <c r="AN132" s="2"/>
      <c r="AO132" s="2"/>
      <c r="AS132" s="6"/>
      <c r="AT132" s="2"/>
      <c r="AU132" s="2"/>
      <c r="AY132" s="6"/>
      <c r="AZ132" s="2"/>
      <c r="BA132" s="2"/>
    </row>
    <row r="133" spans="2:53" x14ac:dyDescent="0.2">
      <c r="B133" s="29"/>
      <c r="C133" s="6"/>
      <c r="D133" s="2"/>
      <c r="E133" s="2"/>
      <c r="F133" s="2"/>
      <c r="G133" s="2"/>
      <c r="H133" s="2"/>
      <c r="I133" s="6"/>
      <c r="J133" s="2"/>
      <c r="K133" s="2"/>
      <c r="O133" s="6"/>
      <c r="P133" s="2"/>
      <c r="Q133" s="2"/>
      <c r="U133" s="6"/>
      <c r="V133" s="2"/>
      <c r="W133" s="2"/>
      <c r="AA133" s="6"/>
      <c r="AB133" s="2"/>
      <c r="AC133" s="2"/>
      <c r="AG133" s="6"/>
      <c r="AH133" s="2"/>
      <c r="AI133" s="2"/>
      <c r="AM133" s="6"/>
      <c r="AN133" s="2"/>
      <c r="AO133" s="2"/>
      <c r="AS133" s="6"/>
      <c r="AT133" s="2"/>
      <c r="AU133" s="2"/>
      <c r="AY133" s="6"/>
      <c r="AZ133" s="2"/>
      <c r="BA133" s="2"/>
    </row>
    <row r="134" spans="2:53" x14ac:dyDescent="0.2">
      <c r="B134" s="29"/>
      <c r="C134" s="6"/>
      <c r="D134" s="2"/>
      <c r="E134" s="2"/>
      <c r="F134" s="2"/>
      <c r="G134" s="2"/>
      <c r="H134" s="2"/>
      <c r="I134" s="6"/>
      <c r="J134" s="2"/>
      <c r="K134" s="2"/>
      <c r="O134" s="6"/>
      <c r="P134" s="2"/>
      <c r="Q134" s="2"/>
      <c r="U134" s="6"/>
      <c r="V134" s="2"/>
      <c r="W134" s="2"/>
      <c r="AA134" s="6"/>
      <c r="AB134" s="2"/>
      <c r="AC134" s="2"/>
      <c r="AG134" s="6"/>
      <c r="AH134" s="2"/>
      <c r="AI134" s="2"/>
      <c r="AM134" s="6"/>
      <c r="AN134" s="2"/>
      <c r="AO134" s="2"/>
      <c r="AS134" s="6"/>
      <c r="AT134" s="2"/>
      <c r="AU134" s="2"/>
      <c r="AY134" s="6"/>
      <c r="AZ134" s="2"/>
      <c r="BA134" s="2"/>
    </row>
    <row r="135" spans="2:53" x14ac:dyDescent="0.2">
      <c r="B135" s="29"/>
      <c r="C135" s="6"/>
      <c r="D135" s="2"/>
      <c r="E135" s="2"/>
      <c r="F135" s="2"/>
      <c r="G135" s="2"/>
      <c r="H135" s="2"/>
      <c r="I135" s="6"/>
      <c r="J135" s="2"/>
      <c r="K135" s="2"/>
      <c r="O135" s="6"/>
      <c r="P135" s="2"/>
      <c r="Q135" s="2"/>
      <c r="U135" s="6"/>
      <c r="V135" s="2"/>
      <c r="W135" s="2"/>
      <c r="AA135" s="6"/>
      <c r="AB135" s="2"/>
      <c r="AC135" s="2"/>
      <c r="AG135" s="6"/>
      <c r="AH135" s="2"/>
      <c r="AI135" s="2"/>
      <c r="AM135" s="6"/>
      <c r="AN135" s="2"/>
      <c r="AO135" s="2"/>
      <c r="AS135" s="6"/>
      <c r="AT135" s="2"/>
      <c r="AU135" s="2"/>
      <c r="AY135" s="6"/>
      <c r="AZ135" s="2"/>
      <c r="BA135" s="2"/>
    </row>
    <row r="136" spans="2:53" x14ac:dyDescent="0.2">
      <c r="B136" s="29"/>
      <c r="C136" s="6"/>
      <c r="D136" s="2"/>
      <c r="E136" s="2"/>
      <c r="F136" s="2"/>
      <c r="G136" s="2"/>
      <c r="H136" s="2"/>
      <c r="I136" s="6"/>
      <c r="J136" s="2"/>
      <c r="K136" s="2"/>
      <c r="O136" s="6"/>
      <c r="P136" s="2"/>
      <c r="Q136" s="2"/>
      <c r="U136" s="6"/>
      <c r="V136" s="2"/>
      <c r="W136" s="2"/>
      <c r="AA136" s="6"/>
      <c r="AB136" s="2"/>
      <c r="AC136" s="2"/>
      <c r="AG136" s="6"/>
      <c r="AH136" s="2"/>
      <c r="AI136" s="2"/>
      <c r="AM136" s="6"/>
      <c r="AN136" s="2"/>
      <c r="AO136" s="2"/>
      <c r="AS136" s="6"/>
      <c r="AT136" s="2"/>
      <c r="AU136" s="2"/>
      <c r="AY136" s="6"/>
      <c r="AZ136" s="2"/>
      <c r="BA136" s="2"/>
    </row>
    <row r="137" spans="2:53" x14ac:dyDescent="0.2">
      <c r="B137" s="29"/>
      <c r="C137" s="6"/>
      <c r="D137" s="2"/>
      <c r="E137" s="2"/>
      <c r="F137" s="2"/>
      <c r="G137" s="2"/>
      <c r="H137" s="2"/>
      <c r="I137" s="6"/>
      <c r="J137" s="2"/>
      <c r="K137" s="2"/>
      <c r="O137" s="6"/>
      <c r="P137" s="2"/>
      <c r="Q137" s="2"/>
      <c r="U137" s="6"/>
      <c r="V137" s="2"/>
      <c r="W137" s="2"/>
      <c r="AA137" s="6"/>
      <c r="AB137" s="2"/>
      <c r="AC137" s="2"/>
      <c r="AG137" s="6"/>
      <c r="AH137" s="2"/>
      <c r="AI137" s="2"/>
      <c r="AM137" s="6"/>
      <c r="AN137" s="2"/>
      <c r="AO137" s="2"/>
      <c r="AS137" s="6"/>
      <c r="AT137" s="2"/>
      <c r="AU137" s="2"/>
      <c r="AY137" s="6"/>
      <c r="AZ137" s="2"/>
      <c r="BA137" s="2"/>
    </row>
    <row r="138" spans="2:53" x14ac:dyDescent="0.2">
      <c r="B138" s="29"/>
      <c r="C138" s="6"/>
      <c r="D138" s="2"/>
      <c r="E138" s="2"/>
      <c r="F138" s="2"/>
      <c r="G138" s="2"/>
      <c r="H138" s="2"/>
      <c r="I138" s="6"/>
      <c r="J138" s="2"/>
      <c r="K138" s="2"/>
      <c r="O138" s="6"/>
      <c r="P138" s="2"/>
      <c r="Q138" s="2"/>
      <c r="U138" s="6"/>
      <c r="V138" s="2"/>
      <c r="W138" s="2"/>
      <c r="AA138" s="6"/>
      <c r="AB138" s="2"/>
      <c r="AC138" s="2"/>
      <c r="AG138" s="6"/>
      <c r="AH138" s="2"/>
      <c r="AI138" s="2"/>
      <c r="AM138" s="6"/>
      <c r="AN138" s="2"/>
      <c r="AO138" s="2"/>
      <c r="AS138" s="6"/>
      <c r="AT138" s="2"/>
      <c r="AU138" s="2"/>
      <c r="AY138" s="6"/>
      <c r="AZ138" s="2"/>
      <c r="BA138" s="2"/>
    </row>
    <row r="139" spans="2:53" x14ac:dyDescent="0.2">
      <c r="B139" s="29"/>
      <c r="C139" s="6"/>
      <c r="D139" s="2"/>
      <c r="E139" s="2"/>
      <c r="F139" s="2"/>
      <c r="G139" s="2"/>
      <c r="H139" s="2"/>
      <c r="I139" s="6"/>
      <c r="J139" s="2"/>
      <c r="K139" s="2"/>
      <c r="O139" s="6"/>
      <c r="P139" s="2"/>
      <c r="Q139" s="2"/>
      <c r="U139" s="6"/>
      <c r="V139" s="2"/>
      <c r="W139" s="2"/>
      <c r="AA139" s="6"/>
      <c r="AB139" s="2"/>
      <c r="AC139" s="2"/>
      <c r="AG139" s="6"/>
      <c r="AH139" s="2"/>
      <c r="AI139" s="2"/>
      <c r="AM139" s="6"/>
      <c r="AN139" s="2"/>
      <c r="AO139" s="2"/>
      <c r="AS139" s="6"/>
      <c r="AT139" s="2"/>
      <c r="AU139" s="2"/>
      <c r="AY139" s="6"/>
      <c r="AZ139" s="2"/>
      <c r="BA139" s="2"/>
    </row>
    <row r="140" spans="2:53" x14ac:dyDescent="0.2">
      <c r="B140" s="29"/>
      <c r="C140" s="6"/>
      <c r="D140" s="2"/>
      <c r="E140" s="2"/>
      <c r="F140" s="2"/>
      <c r="G140" s="2"/>
      <c r="H140" s="2"/>
      <c r="I140" s="6"/>
      <c r="J140" s="2"/>
      <c r="K140" s="2"/>
      <c r="O140" s="6"/>
      <c r="P140" s="2"/>
      <c r="Q140" s="2"/>
      <c r="U140" s="6"/>
      <c r="V140" s="2"/>
      <c r="W140" s="2"/>
      <c r="AA140" s="6"/>
      <c r="AB140" s="2"/>
      <c r="AC140" s="2"/>
      <c r="AG140" s="6"/>
      <c r="AH140" s="2"/>
      <c r="AI140" s="2"/>
      <c r="AM140" s="6"/>
      <c r="AN140" s="2"/>
      <c r="AO140" s="2"/>
      <c r="AS140" s="6"/>
      <c r="AT140" s="2"/>
      <c r="AU140" s="2"/>
      <c r="AY140" s="6"/>
      <c r="AZ140" s="2"/>
      <c r="BA140" s="2"/>
    </row>
    <row r="141" spans="2:53" x14ac:dyDescent="0.2">
      <c r="B141" s="29"/>
      <c r="C141" s="6"/>
      <c r="D141" s="2"/>
      <c r="E141" s="2"/>
      <c r="F141" s="2"/>
      <c r="G141" s="2"/>
      <c r="H141" s="2"/>
      <c r="I141" s="6"/>
      <c r="J141" s="2"/>
      <c r="K141" s="2"/>
      <c r="O141" s="6"/>
      <c r="P141" s="2"/>
      <c r="Q141" s="2"/>
      <c r="U141" s="6"/>
      <c r="V141" s="2"/>
      <c r="W141" s="2"/>
      <c r="AA141" s="6"/>
      <c r="AB141" s="2"/>
      <c r="AC141" s="2"/>
      <c r="AG141" s="6"/>
      <c r="AH141" s="2"/>
      <c r="AI141" s="2"/>
      <c r="AM141" s="6"/>
      <c r="AN141" s="2"/>
      <c r="AO141" s="2"/>
      <c r="AS141" s="6"/>
      <c r="AT141" s="2"/>
      <c r="AU141" s="2"/>
      <c r="AY141" s="6"/>
      <c r="AZ141" s="2"/>
      <c r="BA141" s="2"/>
    </row>
    <row r="142" spans="2:53" x14ac:dyDescent="0.2">
      <c r="B142" s="29"/>
      <c r="C142" s="6"/>
      <c r="D142" s="2"/>
      <c r="E142" s="2"/>
      <c r="F142" s="2"/>
      <c r="G142" s="2"/>
      <c r="H142" s="2"/>
      <c r="I142" s="6"/>
      <c r="J142" s="2"/>
      <c r="K142" s="2"/>
      <c r="O142" s="6"/>
      <c r="P142" s="2"/>
      <c r="Q142" s="2"/>
      <c r="U142" s="6"/>
      <c r="V142" s="2"/>
      <c r="W142" s="2"/>
      <c r="AA142" s="6"/>
      <c r="AB142" s="2"/>
      <c r="AC142" s="2"/>
      <c r="AG142" s="6"/>
      <c r="AH142" s="2"/>
      <c r="AI142" s="2"/>
      <c r="AM142" s="6"/>
      <c r="AN142" s="2"/>
      <c r="AO142" s="2"/>
      <c r="AS142" s="6"/>
      <c r="AT142" s="2"/>
      <c r="AU142" s="2"/>
      <c r="AY142" s="6"/>
      <c r="AZ142" s="2"/>
      <c r="BA142" s="2"/>
    </row>
    <row r="143" spans="2:53" x14ac:dyDescent="0.2">
      <c r="B143" s="29"/>
      <c r="C143" s="6"/>
      <c r="D143" s="2"/>
      <c r="E143" s="2"/>
      <c r="F143" s="2"/>
      <c r="G143" s="2"/>
      <c r="H143" s="2"/>
      <c r="I143" s="6"/>
      <c r="J143" s="2"/>
      <c r="K143" s="2"/>
      <c r="O143" s="6"/>
      <c r="P143" s="2"/>
      <c r="Q143" s="2"/>
      <c r="U143" s="6"/>
      <c r="V143" s="2"/>
      <c r="W143" s="2"/>
      <c r="AA143" s="6"/>
      <c r="AB143" s="2"/>
      <c r="AC143" s="2"/>
      <c r="AG143" s="6"/>
      <c r="AH143" s="2"/>
      <c r="AI143" s="2"/>
      <c r="AM143" s="6"/>
      <c r="AN143" s="2"/>
      <c r="AO143" s="2"/>
      <c r="AS143" s="6"/>
      <c r="AT143" s="2"/>
      <c r="AU143" s="2"/>
      <c r="AY143" s="6"/>
      <c r="AZ143" s="2"/>
      <c r="BA143" s="2"/>
    </row>
    <row r="144" spans="2:53" x14ac:dyDescent="0.2">
      <c r="B144" s="29"/>
      <c r="C144" s="6"/>
      <c r="D144" s="2"/>
      <c r="E144" s="2"/>
      <c r="F144" s="2"/>
      <c r="G144" s="2"/>
      <c r="H144" s="2"/>
      <c r="I144" s="6"/>
      <c r="J144" s="2"/>
      <c r="K144" s="2"/>
      <c r="O144" s="6"/>
      <c r="P144" s="2"/>
      <c r="Q144" s="2"/>
      <c r="U144" s="6"/>
      <c r="V144" s="2"/>
      <c r="W144" s="2"/>
      <c r="AA144" s="6"/>
      <c r="AB144" s="2"/>
      <c r="AC144" s="2"/>
      <c r="AG144" s="6"/>
      <c r="AH144" s="2"/>
      <c r="AI144" s="2"/>
      <c r="AM144" s="6"/>
      <c r="AN144" s="2"/>
      <c r="AO144" s="2"/>
      <c r="AS144" s="6"/>
      <c r="AT144" s="2"/>
      <c r="AU144" s="2"/>
      <c r="AY144" s="6"/>
      <c r="AZ144" s="2"/>
      <c r="BA144" s="2"/>
    </row>
    <row r="145" spans="2:53" x14ac:dyDescent="0.2">
      <c r="B145" s="29"/>
      <c r="C145" s="6"/>
      <c r="D145" s="2"/>
      <c r="E145" s="2"/>
      <c r="F145" s="2"/>
      <c r="G145" s="2"/>
      <c r="H145" s="2"/>
      <c r="I145" s="6"/>
      <c r="J145" s="2"/>
      <c r="K145" s="2"/>
      <c r="O145" s="6"/>
      <c r="P145" s="2"/>
      <c r="Q145" s="2"/>
      <c r="U145" s="6"/>
      <c r="V145" s="2"/>
      <c r="W145" s="2"/>
      <c r="AA145" s="6"/>
      <c r="AB145" s="2"/>
      <c r="AC145" s="2"/>
      <c r="AG145" s="6"/>
      <c r="AH145" s="2"/>
      <c r="AI145" s="2"/>
      <c r="AM145" s="6"/>
      <c r="AN145" s="2"/>
      <c r="AO145" s="2"/>
      <c r="AS145" s="6"/>
      <c r="AT145" s="2"/>
      <c r="AU145" s="2"/>
      <c r="AY145" s="6"/>
      <c r="AZ145" s="2"/>
      <c r="BA145" s="2"/>
    </row>
    <row r="146" spans="2:53" x14ac:dyDescent="0.2">
      <c r="B146" s="29"/>
      <c r="C146" s="6"/>
      <c r="D146" s="2"/>
      <c r="E146" s="2"/>
      <c r="F146" s="2"/>
      <c r="G146" s="2"/>
      <c r="H146" s="2"/>
      <c r="I146" s="6"/>
      <c r="J146" s="2"/>
      <c r="K146" s="2"/>
      <c r="O146" s="6"/>
      <c r="P146" s="2"/>
      <c r="Q146" s="2"/>
      <c r="U146" s="6"/>
      <c r="V146" s="2"/>
      <c r="W146" s="2"/>
      <c r="AA146" s="6"/>
      <c r="AB146" s="2"/>
      <c r="AC146" s="2"/>
      <c r="AG146" s="6"/>
      <c r="AH146" s="2"/>
      <c r="AI146" s="2"/>
      <c r="AM146" s="6"/>
      <c r="AN146" s="2"/>
      <c r="AO146" s="2"/>
      <c r="AS146" s="6"/>
      <c r="AT146" s="2"/>
      <c r="AU146" s="2"/>
      <c r="AY146" s="6"/>
      <c r="AZ146" s="2"/>
      <c r="BA146" s="2"/>
    </row>
    <row r="147" spans="2:53" x14ac:dyDescent="0.2">
      <c r="B147" s="29"/>
      <c r="C147" s="6"/>
      <c r="D147" s="2"/>
      <c r="E147" s="2"/>
      <c r="F147" s="2"/>
      <c r="G147" s="2"/>
      <c r="H147" s="2"/>
      <c r="I147" s="6"/>
      <c r="J147" s="2"/>
      <c r="K147" s="2"/>
      <c r="O147" s="6"/>
      <c r="P147" s="2"/>
      <c r="Q147" s="2"/>
      <c r="U147" s="6"/>
      <c r="V147" s="2"/>
      <c r="W147" s="2"/>
      <c r="AA147" s="6"/>
      <c r="AB147" s="2"/>
      <c r="AC147" s="2"/>
      <c r="AG147" s="6"/>
      <c r="AH147" s="2"/>
      <c r="AI147" s="2"/>
      <c r="AM147" s="6"/>
      <c r="AN147" s="2"/>
      <c r="AO147" s="2"/>
      <c r="AS147" s="6"/>
      <c r="AT147" s="2"/>
      <c r="AU147" s="2"/>
      <c r="AY147" s="6"/>
      <c r="AZ147" s="2"/>
      <c r="BA147" s="2"/>
    </row>
    <row r="148" spans="2:53" x14ac:dyDescent="0.2">
      <c r="B148" s="29"/>
      <c r="C148" s="6"/>
      <c r="D148" s="2"/>
      <c r="E148" s="2"/>
      <c r="F148" s="2"/>
      <c r="G148" s="2"/>
      <c r="H148" s="2"/>
      <c r="I148" s="6"/>
      <c r="J148" s="2"/>
      <c r="K148" s="2"/>
      <c r="O148" s="6"/>
      <c r="P148" s="2"/>
      <c r="Q148" s="2"/>
      <c r="U148" s="6"/>
      <c r="V148" s="2"/>
      <c r="W148" s="2"/>
      <c r="AA148" s="6"/>
      <c r="AB148" s="2"/>
      <c r="AC148" s="2"/>
      <c r="AG148" s="6"/>
      <c r="AH148" s="2"/>
      <c r="AI148" s="2"/>
      <c r="AM148" s="6"/>
      <c r="AN148" s="2"/>
      <c r="AO148" s="2"/>
      <c r="AS148" s="6"/>
      <c r="AT148" s="2"/>
      <c r="AU148" s="2"/>
      <c r="AY148" s="6"/>
      <c r="AZ148" s="2"/>
      <c r="BA148" s="2"/>
    </row>
    <row r="149" spans="2:53" x14ac:dyDescent="0.2">
      <c r="B149" s="29"/>
      <c r="C149" s="6"/>
      <c r="D149" s="2"/>
      <c r="E149" s="2"/>
      <c r="F149" s="2"/>
      <c r="G149" s="2"/>
      <c r="H149" s="2"/>
      <c r="I149" s="6"/>
      <c r="J149" s="2"/>
      <c r="K149" s="2"/>
      <c r="O149" s="6"/>
      <c r="P149" s="2"/>
      <c r="Q149" s="2"/>
      <c r="U149" s="6"/>
      <c r="V149" s="2"/>
      <c r="W149" s="2"/>
      <c r="AA149" s="6"/>
      <c r="AB149" s="2"/>
      <c r="AC149" s="2"/>
      <c r="AG149" s="6"/>
      <c r="AH149" s="2"/>
      <c r="AI149" s="2"/>
      <c r="AM149" s="6"/>
      <c r="AN149" s="2"/>
      <c r="AO149" s="2"/>
      <c r="AS149" s="6"/>
      <c r="AT149" s="2"/>
      <c r="AU149" s="2"/>
      <c r="AY149" s="6"/>
      <c r="AZ149" s="2"/>
      <c r="BA149" s="2"/>
    </row>
    <row r="150" spans="2:53" x14ac:dyDescent="0.2">
      <c r="B150" s="29"/>
      <c r="C150" s="6"/>
      <c r="D150" s="2"/>
      <c r="E150" s="2"/>
      <c r="F150" s="2"/>
      <c r="G150" s="2"/>
      <c r="H150" s="2"/>
      <c r="I150" s="6"/>
      <c r="J150" s="2"/>
      <c r="K150" s="2"/>
      <c r="O150" s="6"/>
      <c r="P150" s="2"/>
      <c r="Q150" s="2"/>
      <c r="U150" s="6"/>
      <c r="V150" s="2"/>
      <c r="W150" s="2"/>
      <c r="AA150" s="6"/>
      <c r="AB150" s="2"/>
      <c r="AC150" s="2"/>
      <c r="AG150" s="6"/>
      <c r="AH150" s="2"/>
      <c r="AI150" s="2"/>
      <c r="AM150" s="6"/>
      <c r="AN150" s="2"/>
      <c r="AO150" s="2"/>
      <c r="AS150" s="6"/>
      <c r="AT150" s="2"/>
      <c r="AU150" s="2"/>
      <c r="AY150" s="6"/>
      <c r="AZ150" s="2"/>
      <c r="BA150" s="2"/>
    </row>
    <row r="151" spans="2:53" x14ac:dyDescent="0.2">
      <c r="B151" s="29"/>
      <c r="C151" s="6"/>
      <c r="D151" s="2"/>
      <c r="E151" s="2"/>
      <c r="F151" s="2"/>
      <c r="G151" s="2"/>
      <c r="H151" s="2"/>
      <c r="I151" s="6"/>
      <c r="J151" s="2"/>
      <c r="K151" s="2"/>
      <c r="O151" s="6"/>
      <c r="P151" s="2"/>
      <c r="Q151" s="2"/>
      <c r="U151" s="6"/>
      <c r="V151" s="2"/>
      <c r="W151" s="2"/>
      <c r="AA151" s="6"/>
      <c r="AB151" s="2"/>
      <c r="AC151" s="2"/>
      <c r="AG151" s="6"/>
      <c r="AH151" s="2"/>
      <c r="AI151" s="2"/>
      <c r="AM151" s="6"/>
      <c r="AN151" s="2"/>
      <c r="AO151" s="2"/>
      <c r="AS151" s="6"/>
      <c r="AT151" s="2"/>
      <c r="AU151" s="2"/>
      <c r="AY151" s="6"/>
      <c r="AZ151" s="2"/>
      <c r="BA151" s="2"/>
    </row>
    <row r="152" spans="2:53" x14ac:dyDescent="0.2">
      <c r="B152" s="29"/>
      <c r="C152" s="6"/>
      <c r="D152" s="2"/>
      <c r="E152" s="2"/>
      <c r="F152" s="2"/>
      <c r="G152" s="2"/>
      <c r="H152" s="2"/>
      <c r="I152" s="6"/>
      <c r="J152" s="2"/>
      <c r="K152" s="2"/>
      <c r="O152" s="6"/>
      <c r="P152" s="2"/>
      <c r="Q152" s="2"/>
      <c r="U152" s="6"/>
      <c r="V152" s="2"/>
      <c r="W152" s="2"/>
      <c r="AA152" s="6"/>
      <c r="AB152" s="2"/>
      <c r="AC152" s="2"/>
      <c r="AG152" s="6"/>
      <c r="AH152" s="2"/>
      <c r="AI152" s="2"/>
      <c r="AM152" s="6"/>
      <c r="AN152" s="2"/>
      <c r="AO152" s="2"/>
      <c r="AS152" s="6"/>
      <c r="AT152" s="2"/>
      <c r="AU152" s="2"/>
      <c r="AY152" s="6"/>
      <c r="AZ152" s="2"/>
      <c r="BA152" s="2"/>
    </row>
    <row r="153" spans="2:53" x14ac:dyDescent="0.2">
      <c r="B153" s="29"/>
      <c r="C153" s="6"/>
      <c r="D153" s="2"/>
      <c r="E153" s="2"/>
      <c r="F153" s="2"/>
      <c r="G153" s="2"/>
      <c r="H153" s="2"/>
      <c r="I153" s="6"/>
      <c r="J153" s="2"/>
      <c r="K153" s="2"/>
      <c r="O153" s="6"/>
      <c r="P153" s="2"/>
      <c r="Q153" s="2"/>
      <c r="U153" s="6"/>
      <c r="V153" s="2"/>
      <c r="W153" s="2"/>
      <c r="AA153" s="6"/>
      <c r="AB153" s="2"/>
      <c r="AC153" s="2"/>
      <c r="AG153" s="6"/>
      <c r="AH153" s="2"/>
      <c r="AI153" s="2"/>
      <c r="AM153" s="6"/>
      <c r="AN153" s="2"/>
      <c r="AO153" s="2"/>
      <c r="AS153" s="6"/>
      <c r="AT153" s="2"/>
      <c r="AU153" s="2"/>
      <c r="AY153" s="6"/>
      <c r="AZ153" s="2"/>
      <c r="BA153" s="2"/>
    </row>
    <row r="154" spans="2:53" x14ac:dyDescent="0.2">
      <c r="B154" s="29"/>
      <c r="C154" s="6"/>
      <c r="D154" s="2"/>
      <c r="E154" s="2"/>
      <c r="F154" s="2"/>
      <c r="G154" s="2"/>
      <c r="H154" s="2"/>
      <c r="I154" s="6"/>
      <c r="J154" s="2"/>
      <c r="K154" s="2"/>
      <c r="O154" s="6"/>
      <c r="P154" s="2"/>
      <c r="Q154" s="2"/>
      <c r="U154" s="6"/>
      <c r="V154" s="2"/>
      <c r="W154" s="2"/>
      <c r="AA154" s="6"/>
      <c r="AB154" s="2"/>
      <c r="AC154" s="2"/>
      <c r="AG154" s="6"/>
      <c r="AH154" s="2"/>
      <c r="AI154" s="2"/>
      <c r="AM154" s="6"/>
      <c r="AN154" s="2"/>
      <c r="AO154" s="2"/>
      <c r="AS154" s="6"/>
      <c r="AT154" s="2"/>
      <c r="AU154" s="2"/>
      <c r="AY154" s="6"/>
      <c r="AZ154" s="2"/>
      <c r="BA154" s="2"/>
    </row>
    <row r="155" spans="2:53" x14ac:dyDescent="0.2">
      <c r="B155" s="29"/>
      <c r="C155" s="6"/>
      <c r="D155" s="2"/>
      <c r="E155" s="2"/>
      <c r="F155" s="2"/>
      <c r="G155" s="2"/>
      <c r="H155" s="2"/>
      <c r="I155" s="6"/>
      <c r="J155" s="2"/>
      <c r="K155" s="2"/>
      <c r="O155" s="6"/>
      <c r="P155" s="2"/>
      <c r="Q155" s="2"/>
      <c r="U155" s="6"/>
      <c r="V155" s="2"/>
      <c r="W155" s="2"/>
      <c r="AA155" s="6"/>
      <c r="AB155" s="2"/>
      <c r="AC155" s="2"/>
      <c r="AG155" s="6"/>
      <c r="AH155" s="2"/>
      <c r="AI155" s="2"/>
      <c r="AM155" s="6"/>
      <c r="AN155" s="2"/>
      <c r="AO155" s="2"/>
      <c r="AS155" s="6"/>
      <c r="AT155" s="2"/>
      <c r="AU155" s="2"/>
      <c r="AY155" s="6"/>
      <c r="AZ155" s="2"/>
      <c r="BA155" s="2"/>
    </row>
    <row r="156" spans="2:53" x14ac:dyDescent="0.2">
      <c r="B156" s="29"/>
      <c r="C156" s="6"/>
      <c r="D156" s="2"/>
      <c r="E156" s="2"/>
      <c r="F156" s="2"/>
      <c r="G156" s="2"/>
      <c r="H156" s="2"/>
      <c r="I156" s="6"/>
      <c r="J156" s="2"/>
      <c r="K156" s="2"/>
      <c r="O156" s="6"/>
      <c r="P156" s="2"/>
      <c r="Q156" s="2"/>
      <c r="U156" s="6"/>
      <c r="V156" s="2"/>
      <c r="W156" s="2"/>
      <c r="AA156" s="6"/>
      <c r="AB156" s="2"/>
      <c r="AC156" s="2"/>
      <c r="AG156" s="6"/>
      <c r="AH156" s="2"/>
      <c r="AI156" s="2"/>
      <c r="AM156" s="6"/>
      <c r="AN156" s="2"/>
      <c r="AO156" s="2"/>
      <c r="AS156" s="6"/>
      <c r="AT156" s="2"/>
      <c r="AU156" s="2"/>
      <c r="AY156" s="6"/>
      <c r="AZ156" s="2"/>
      <c r="BA156" s="2"/>
    </row>
    <row r="157" spans="2:53" x14ac:dyDescent="0.2">
      <c r="B157" s="29"/>
      <c r="C157" s="6"/>
      <c r="D157" s="2"/>
      <c r="E157" s="2"/>
      <c r="F157" s="2"/>
      <c r="G157" s="2"/>
      <c r="H157" s="2"/>
      <c r="I157" s="6"/>
      <c r="J157" s="2"/>
      <c r="K157" s="2"/>
      <c r="O157" s="6"/>
      <c r="P157" s="2"/>
      <c r="Q157" s="2"/>
      <c r="U157" s="6"/>
      <c r="V157" s="2"/>
      <c r="W157" s="2"/>
      <c r="AA157" s="6"/>
      <c r="AB157" s="2"/>
      <c r="AC157" s="2"/>
      <c r="AG157" s="6"/>
      <c r="AH157" s="2"/>
      <c r="AI157" s="2"/>
      <c r="AM157" s="6"/>
      <c r="AN157" s="2"/>
      <c r="AO157" s="2"/>
      <c r="AS157" s="6"/>
      <c r="AT157" s="2"/>
      <c r="AU157" s="2"/>
      <c r="AY157" s="6"/>
      <c r="AZ157" s="2"/>
      <c r="BA157" s="2"/>
    </row>
    <row r="158" spans="2:53" x14ac:dyDescent="0.2">
      <c r="B158" s="29"/>
      <c r="C158" s="6"/>
      <c r="D158" s="2"/>
      <c r="E158" s="2"/>
      <c r="F158" s="2"/>
      <c r="G158" s="2"/>
      <c r="H158" s="2"/>
      <c r="I158" s="6"/>
      <c r="J158" s="2"/>
      <c r="K158" s="2"/>
      <c r="O158" s="6"/>
      <c r="P158" s="2"/>
      <c r="Q158" s="2"/>
      <c r="U158" s="6"/>
      <c r="V158" s="2"/>
      <c r="W158" s="2"/>
      <c r="AA158" s="6"/>
      <c r="AB158" s="2"/>
      <c r="AC158" s="2"/>
      <c r="AG158" s="6"/>
      <c r="AH158" s="2"/>
      <c r="AI158" s="2"/>
      <c r="AM158" s="6"/>
      <c r="AN158" s="2"/>
      <c r="AO158" s="2"/>
      <c r="AS158" s="6"/>
      <c r="AT158" s="2"/>
      <c r="AU158" s="2"/>
      <c r="AY158" s="6"/>
      <c r="AZ158" s="2"/>
      <c r="BA158" s="2"/>
    </row>
    <row r="159" spans="2:53" x14ac:dyDescent="0.2">
      <c r="B159" s="29"/>
      <c r="C159" s="6"/>
      <c r="D159" s="2"/>
      <c r="E159" s="2"/>
      <c r="F159" s="2"/>
      <c r="G159" s="2"/>
      <c r="H159" s="2"/>
      <c r="I159" s="6"/>
      <c r="J159" s="2"/>
      <c r="K159" s="2"/>
      <c r="O159" s="6"/>
      <c r="P159" s="2"/>
      <c r="Q159" s="2"/>
      <c r="U159" s="6"/>
      <c r="V159" s="2"/>
      <c r="W159" s="2"/>
      <c r="AA159" s="6"/>
      <c r="AB159" s="2"/>
      <c r="AC159" s="2"/>
      <c r="AG159" s="6"/>
      <c r="AH159" s="2"/>
      <c r="AI159" s="2"/>
      <c r="AM159" s="6"/>
      <c r="AN159" s="2"/>
      <c r="AO159" s="2"/>
      <c r="AS159" s="6"/>
      <c r="AT159" s="2"/>
      <c r="AU159" s="2"/>
      <c r="AY159" s="6"/>
      <c r="AZ159" s="2"/>
      <c r="BA159" s="2"/>
    </row>
    <row r="160" spans="2:53" x14ac:dyDescent="0.2">
      <c r="B160" s="29"/>
      <c r="C160" s="6"/>
      <c r="D160" s="2"/>
      <c r="E160" s="2"/>
      <c r="F160" s="2"/>
      <c r="G160" s="2"/>
      <c r="H160" s="2"/>
      <c r="I160" s="6"/>
      <c r="J160" s="2"/>
      <c r="K160" s="2"/>
      <c r="O160" s="6"/>
      <c r="P160" s="2"/>
      <c r="Q160" s="2"/>
      <c r="U160" s="6"/>
      <c r="V160" s="2"/>
      <c r="W160" s="2"/>
      <c r="AA160" s="6"/>
      <c r="AB160" s="2"/>
      <c r="AC160" s="2"/>
      <c r="AG160" s="6"/>
      <c r="AH160" s="2"/>
      <c r="AI160" s="2"/>
      <c r="AM160" s="6"/>
      <c r="AN160" s="2"/>
      <c r="AO160" s="2"/>
      <c r="AS160" s="6"/>
      <c r="AT160" s="2"/>
      <c r="AU160" s="2"/>
      <c r="AY160" s="6"/>
      <c r="AZ160" s="2"/>
      <c r="BA160" s="2"/>
    </row>
    <row r="161" spans="2:53" x14ac:dyDescent="0.2">
      <c r="B161" s="29"/>
      <c r="C161" s="6"/>
      <c r="D161" s="2"/>
      <c r="E161" s="2"/>
      <c r="F161" s="2"/>
      <c r="G161" s="2"/>
      <c r="H161" s="2"/>
      <c r="I161" s="6"/>
      <c r="J161" s="2"/>
      <c r="K161" s="2"/>
      <c r="O161" s="6"/>
      <c r="P161" s="2"/>
      <c r="Q161" s="2"/>
      <c r="U161" s="6"/>
      <c r="V161" s="2"/>
      <c r="W161" s="2"/>
      <c r="AA161" s="6"/>
      <c r="AB161" s="2"/>
      <c r="AC161" s="2"/>
      <c r="AG161" s="6"/>
      <c r="AH161" s="2"/>
      <c r="AI161" s="2"/>
      <c r="AM161" s="6"/>
      <c r="AN161" s="2"/>
      <c r="AO161" s="2"/>
      <c r="AS161" s="6"/>
      <c r="AT161" s="2"/>
      <c r="AU161" s="2"/>
      <c r="AY161" s="6"/>
      <c r="AZ161" s="2"/>
      <c r="BA161" s="2"/>
    </row>
    <row r="162" spans="2:53" x14ac:dyDescent="0.2">
      <c r="B162" s="29"/>
      <c r="C162" s="6"/>
      <c r="D162" s="2"/>
      <c r="E162" s="2"/>
      <c r="F162" s="2"/>
      <c r="G162" s="2"/>
      <c r="H162" s="2"/>
      <c r="I162" s="6"/>
      <c r="J162" s="2"/>
      <c r="K162" s="2"/>
      <c r="O162" s="6"/>
      <c r="P162" s="2"/>
      <c r="Q162" s="2"/>
      <c r="U162" s="6"/>
      <c r="V162" s="2"/>
      <c r="W162" s="2"/>
      <c r="AA162" s="6"/>
      <c r="AB162" s="2"/>
      <c r="AC162" s="2"/>
      <c r="AG162" s="6"/>
      <c r="AH162" s="2"/>
      <c r="AI162" s="2"/>
      <c r="AM162" s="6"/>
      <c r="AN162" s="2"/>
      <c r="AO162" s="2"/>
      <c r="AS162" s="6"/>
      <c r="AT162" s="2"/>
      <c r="AU162" s="2"/>
      <c r="AY162" s="6"/>
      <c r="AZ162" s="2"/>
      <c r="BA162" s="2"/>
    </row>
    <row r="163" spans="2:53" x14ac:dyDescent="0.2">
      <c r="B163" s="29"/>
      <c r="C163" s="6"/>
      <c r="D163" s="2"/>
      <c r="E163" s="2"/>
      <c r="F163" s="2"/>
      <c r="G163" s="2"/>
      <c r="H163" s="2"/>
      <c r="I163" s="6"/>
      <c r="J163" s="2"/>
      <c r="K163" s="2"/>
      <c r="O163" s="6"/>
      <c r="P163" s="2"/>
      <c r="Q163" s="2"/>
      <c r="U163" s="6"/>
      <c r="V163" s="2"/>
      <c r="W163" s="2"/>
      <c r="AA163" s="6"/>
      <c r="AB163" s="2"/>
      <c r="AC163" s="2"/>
      <c r="AG163" s="6"/>
      <c r="AH163" s="2"/>
      <c r="AI163" s="2"/>
      <c r="AM163" s="6"/>
      <c r="AN163" s="2"/>
      <c r="AO163" s="2"/>
      <c r="AS163" s="6"/>
      <c r="AT163" s="2"/>
      <c r="AU163" s="2"/>
      <c r="AY163" s="6"/>
      <c r="AZ163" s="2"/>
      <c r="BA163" s="2"/>
    </row>
    <row r="164" spans="2:53" x14ac:dyDescent="0.2">
      <c r="B164" s="29"/>
      <c r="C164" s="6"/>
      <c r="D164" s="2"/>
      <c r="E164" s="2"/>
      <c r="F164" s="2"/>
      <c r="G164" s="2"/>
      <c r="H164" s="2"/>
      <c r="I164" s="6"/>
      <c r="J164" s="2"/>
      <c r="K164" s="2"/>
      <c r="O164" s="6"/>
      <c r="P164" s="2"/>
      <c r="Q164" s="2"/>
      <c r="U164" s="6"/>
      <c r="V164" s="2"/>
      <c r="W164" s="2"/>
      <c r="AA164" s="6"/>
      <c r="AB164" s="2"/>
      <c r="AC164" s="2"/>
      <c r="AG164" s="6"/>
      <c r="AH164" s="2"/>
      <c r="AI164" s="2"/>
      <c r="AM164" s="6"/>
      <c r="AN164" s="2"/>
      <c r="AO164" s="2"/>
      <c r="AS164" s="6"/>
      <c r="AT164" s="2"/>
      <c r="AU164" s="2"/>
      <c r="AY164" s="6"/>
      <c r="AZ164" s="2"/>
      <c r="BA164" s="2"/>
    </row>
    <row r="165" spans="2:53" x14ac:dyDescent="0.2">
      <c r="B165" s="29"/>
      <c r="C165" s="6"/>
      <c r="D165" s="2"/>
      <c r="E165" s="2"/>
      <c r="F165" s="2"/>
      <c r="G165" s="2"/>
      <c r="H165" s="2"/>
      <c r="I165" s="6"/>
      <c r="J165" s="2"/>
      <c r="K165" s="2"/>
      <c r="O165" s="6"/>
      <c r="P165" s="2"/>
      <c r="Q165" s="2"/>
      <c r="U165" s="6"/>
      <c r="V165" s="2"/>
      <c r="W165" s="2"/>
      <c r="AA165" s="6"/>
      <c r="AB165" s="2"/>
      <c r="AC165" s="2"/>
      <c r="AG165" s="6"/>
      <c r="AH165" s="2"/>
      <c r="AI165" s="2"/>
      <c r="AM165" s="6"/>
      <c r="AN165" s="2"/>
      <c r="AO165" s="2"/>
      <c r="AS165" s="6"/>
      <c r="AT165" s="2"/>
      <c r="AU165" s="2"/>
      <c r="AY165" s="6"/>
      <c r="AZ165" s="2"/>
      <c r="BA165" s="2"/>
    </row>
    <row r="166" spans="2:53" x14ac:dyDescent="0.2">
      <c r="B166" s="29"/>
      <c r="C166" s="6"/>
      <c r="D166" s="2"/>
      <c r="E166" s="2"/>
      <c r="F166" s="2"/>
      <c r="G166" s="2"/>
      <c r="H166" s="2"/>
      <c r="I166" s="6"/>
      <c r="J166" s="2"/>
      <c r="K166" s="2"/>
      <c r="O166" s="6"/>
      <c r="P166" s="2"/>
      <c r="Q166" s="2"/>
      <c r="U166" s="6"/>
      <c r="V166" s="2"/>
      <c r="W166" s="2"/>
      <c r="AA166" s="6"/>
      <c r="AB166" s="2"/>
      <c r="AC166" s="2"/>
      <c r="AG166" s="6"/>
      <c r="AH166" s="2"/>
      <c r="AI166" s="2"/>
      <c r="AM166" s="6"/>
      <c r="AN166" s="2"/>
      <c r="AO166" s="2"/>
      <c r="AS166" s="6"/>
      <c r="AT166" s="2"/>
      <c r="AU166" s="2"/>
      <c r="AY166" s="6"/>
      <c r="AZ166" s="2"/>
      <c r="BA166" s="2"/>
    </row>
    <row r="167" spans="2:53" x14ac:dyDescent="0.2">
      <c r="B167" s="29"/>
      <c r="C167" s="6"/>
      <c r="D167" s="2"/>
      <c r="E167" s="2"/>
      <c r="F167" s="2"/>
      <c r="G167" s="2"/>
      <c r="H167" s="2"/>
      <c r="I167" s="6"/>
      <c r="J167" s="2"/>
      <c r="K167" s="2"/>
      <c r="O167" s="6"/>
      <c r="P167" s="2"/>
      <c r="Q167" s="2"/>
      <c r="U167" s="6"/>
      <c r="V167" s="2"/>
      <c r="W167" s="2"/>
      <c r="AA167" s="6"/>
      <c r="AB167" s="2"/>
      <c r="AC167" s="2"/>
      <c r="AG167" s="6"/>
      <c r="AH167" s="2"/>
      <c r="AI167" s="2"/>
      <c r="AM167" s="6"/>
      <c r="AN167" s="2"/>
      <c r="AO167" s="2"/>
      <c r="AS167" s="6"/>
      <c r="AT167" s="2"/>
      <c r="AU167" s="2"/>
      <c r="AY167" s="6"/>
      <c r="AZ167" s="2"/>
      <c r="BA167" s="2"/>
    </row>
    <row r="168" spans="2:53" x14ac:dyDescent="0.2">
      <c r="B168" s="29"/>
      <c r="C168" s="6"/>
      <c r="D168" s="2"/>
      <c r="E168" s="2"/>
      <c r="F168" s="2"/>
      <c r="G168" s="2"/>
      <c r="H168" s="2"/>
      <c r="I168" s="6"/>
      <c r="J168" s="2"/>
      <c r="K168" s="2"/>
      <c r="O168" s="6"/>
      <c r="P168" s="2"/>
      <c r="Q168" s="2"/>
      <c r="U168" s="6"/>
      <c r="V168" s="2"/>
      <c r="W168" s="2"/>
      <c r="AA168" s="6"/>
      <c r="AB168" s="2"/>
      <c r="AC168" s="2"/>
      <c r="AG168" s="6"/>
      <c r="AH168" s="2"/>
      <c r="AI168" s="2"/>
      <c r="AM168" s="6"/>
      <c r="AN168" s="2"/>
      <c r="AO168" s="2"/>
      <c r="AS168" s="6"/>
      <c r="AT168" s="2"/>
      <c r="AU168" s="2"/>
      <c r="AY168" s="6"/>
      <c r="AZ168" s="2"/>
      <c r="BA168" s="2"/>
    </row>
    <row r="169" spans="2:53" x14ac:dyDescent="0.2">
      <c r="B169" s="29"/>
      <c r="C169" s="6"/>
      <c r="D169" s="2"/>
      <c r="E169" s="2"/>
      <c r="F169" s="2"/>
      <c r="G169" s="2"/>
      <c r="H169" s="2"/>
      <c r="I169" s="6"/>
      <c r="J169" s="2"/>
      <c r="K169" s="2"/>
      <c r="O169" s="6"/>
      <c r="P169" s="2"/>
      <c r="Q169" s="2"/>
      <c r="U169" s="6"/>
      <c r="V169" s="2"/>
      <c r="W169" s="2"/>
      <c r="AA169" s="6"/>
      <c r="AB169" s="2"/>
      <c r="AC169" s="2"/>
      <c r="AG169" s="6"/>
      <c r="AH169" s="2"/>
      <c r="AI169" s="2"/>
      <c r="AM169" s="6"/>
      <c r="AN169" s="2"/>
      <c r="AO169" s="2"/>
      <c r="AS169" s="6"/>
      <c r="AT169" s="2"/>
      <c r="AU169" s="2"/>
      <c r="AY169" s="6"/>
      <c r="AZ169" s="2"/>
      <c r="BA169" s="2"/>
    </row>
    <row r="170" spans="2:53" x14ac:dyDescent="0.2">
      <c r="B170" s="29"/>
      <c r="C170" s="6"/>
      <c r="D170" s="2"/>
      <c r="E170" s="2"/>
      <c r="F170" s="2"/>
      <c r="G170" s="2"/>
      <c r="H170" s="2"/>
      <c r="I170" s="6"/>
      <c r="J170" s="2"/>
      <c r="K170" s="2"/>
      <c r="O170" s="6"/>
      <c r="P170" s="2"/>
      <c r="Q170" s="2"/>
      <c r="U170" s="6"/>
      <c r="V170" s="2"/>
      <c r="W170" s="2"/>
      <c r="AA170" s="6"/>
      <c r="AB170" s="2"/>
      <c r="AC170" s="2"/>
      <c r="AG170" s="6"/>
      <c r="AH170" s="2"/>
      <c r="AI170" s="2"/>
      <c r="AM170" s="6"/>
      <c r="AN170" s="2"/>
      <c r="AO170" s="2"/>
      <c r="AS170" s="6"/>
      <c r="AT170" s="2"/>
      <c r="AU170" s="2"/>
      <c r="AY170" s="6"/>
      <c r="AZ170" s="2"/>
      <c r="BA170" s="2"/>
    </row>
    <row r="171" spans="2:53" x14ac:dyDescent="0.2">
      <c r="B171" s="29"/>
      <c r="C171" s="6"/>
      <c r="D171" s="2"/>
      <c r="E171" s="2"/>
      <c r="F171" s="2"/>
      <c r="G171" s="2"/>
      <c r="H171" s="2"/>
      <c r="I171" s="6"/>
      <c r="J171" s="2"/>
      <c r="K171" s="2"/>
      <c r="O171" s="6"/>
      <c r="P171" s="2"/>
      <c r="Q171" s="2"/>
      <c r="U171" s="6"/>
      <c r="V171" s="2"/>
      <c r="W171" s="2"/>
      <c r="AA171" s="6"/>
      <c r="AB171" s="2"/>
      <c r="AC171" s="2"/>
      <c r="AG171" s="6"/>
      <c r="AH171" s="2"/>
      <c r="AI171" s="2"/>
      <c r="AM171" s="6"/>
      <c r="AN171" s="2"/>
      <c r="AO171" s="2"/>
      <c r="AS171" s="6"/>
      <c r="AT171" s="2"/>
      <c r="AU171" s="2"/>
      <c r="AY171" s="6"/>
      <c r="AZ171" s="2"/>
      <c r="BA171" s="2"/>
    </row>
    <row r="172" spans="2:53" x14ac:dyDescent="0.2">
      <c r="B172" s="29"/>
      <c r="C172" s="6"/>
      <c r="D172" s="2"/>
      <c r="E172" s="2"/>
      <c r="F172" s="2"/>
      <c r="G172" s="2"/>
      <c r="H172" s="2"/>
      <c r="I172" s="6"/>
      <c r="J172" s="2"/>
      <c r="K172" s="2"/>
      <c r="O172" s="6"/>
      <c r="P172" s="2"/>
      <c r="Q172" s="2"/>
      <c r="U172" s="6"/>
      <c r="V172" s="2"/>
      <c r="W172" s="2"/>
      <c r="AA172" s="6"/>
      <c r="AB172" s="2"/>
      <c r="AC172" s="2"/>
      <c r="AG172" s="6"/>
      <c r="AH172" s="2"/>
      <c r="AI172" s="2"/>
      <c r="AM172" s="6"/>
      <c r="AN172" s="2"/>
      <c r="AO172" s="2"/>
      <c r="AS172" s="6"/>
      <c r="AT172" s="2"/>
      <c r="AU172" s="2"/>
      <c r="AY172" s="6"/>
      <c r="AZ172" s="2"/>
      <c r="BA172" s="2"/>
    </row>
    <row r="173" spans="2:53" x14ac:dyDescent="0.2">
      <c r="B173" s="29"/>
      <c r="C173" s="6"/>
      <c r="D173" s="2"/>
      <c r="E173" s="2"/>
      <c r="F173" s="2"/>
      <c r="G173" s="2"/>
      <c r="H173" s="2"/>
      <c r="I173" s="6"/>
      <c r="J173" s="2"/>
      <c r="K173" s="2"/>
      <c r="O173" s="6"/>
      <c r="P173" s="2"/>
      <c r="Q173" s="2"/>
      <c r="U173" s="6"/>
      <c r="V173" s="2"/>
      <c r="W173" s="2"/>
      <c r="AA173" s="6"/>
      <c r="AB173" s="2"/>
      <c r="AC173" s="2"/>
      <c r="AG173" s="6"/>
      <c r="AH173" s="2"/>
      <c r="AI173" s="2"/>
      <c r="AM173" s="6"/>
      <c r="AN173" s="2"/>
      <c r="AO173" s="2"/>
      <c r="AS173" s="6"/>
      <c r="AT173" s="2"/>
      <c r="AU173" s="2"/>
      <c r="AY173" s="6"/>
      <c r="AZ173" s="2"/>
      <c r="BA173" s="2"/>
    </row>
    <row r="174" spans="2:53" x14ac:dyDescent="0.2">
      <c r="B174" s="29"/>
      <c r="C174" s="6"/>
      <c r="D174" s="2"/>
      <c r="E174" s="2"/>
      <c r="F174" s="2"/>
      <c r="G174" s="2"/>
      <c r="H174" s="2"/>
      <c r="I174" s="6"/>
      <c r="J174" s="2"/>
      <c r="K174" s="2"/>
      <c r="O174" s="6"/>
      <c r="P174" s="2"/>
      <c r="Q174" s="2"/>
      <c r="U174" s="6"/>
      <c r="V174" s="2"/>
      <c r="W174" s="2"/>
      <c r="AA174" s="6"/>
      <c r="AB174" s="2"/>
      <c r="AC174" s="2"/>
      <c r="AG174" s="6"/>
      <c r="AH174" s="2"/>
      <c r="AI174" s="2"/>
      <c r="AM174" s="6"/>
      <c r="AN174" s="2"/>
      <c r="AO174" s="2"/>
      <c r="AS174" s="6"/>
      <c r="AT174" s="2"/>
      <c r="AU174" s="2"/>
      <c r="AY174" s="6"/>
      <c r="AZ174" s="2"/>
      <c r="BA174" s="2"/>
    </row>
    <row r="175" spans="2:53" x14ac:dyDescent="0.2">
      <c r="B175" s="29"/>
      <c r="C175" s="6"/>
      <c r="D175" s="2"/>
      <c r="E175" s="2"/>
      <c r="F175" s="2"/>
      <c r="G175" s="2"/>
      <c r="H175" s="2"/>
      <c r="I175" s="6"/>
      <c r="J175" s="2"/>
      <c r="K175" s="2"/>
      <c r="O175" s="6"/>
      <c r="P175" s="2"/>
      <c r="Q175" s="2"/>
      <c r="U175" s="6"/>
      <c r="V175" s="2"/>
      <c r="W175" s="2"/>
      <c r="AA175" s="6"/>
      <c r="AB175" s="2"/>
      <c r="AC175" s="2"/>
      <c r="AG175" s="6"/>
      <c r="AH175" s="2"/>
      <c r="AI175" s="2"/>
      <c r="AM175" s="6"/>
      <c r="AN175" s="2"/>
      <c r="AO175" s="2"/>
      <c r="AS175" s="6"/>
      <c r="AT175" s="2"/>
      <c r="AU175" s="2"/>
      <c r="AY175" s="6"/>
      <c r="AZ175" s="2"/>
      <c r="BA175" s="2"/>
    </row>
    <row r="176" spans="2:53" x14ac:dyDescent="0.2">
      <c r="B176" s="29"/>
      <c r="C176" s="6"/>
      <c r="D176" s="2"/>
      <c r="E176" s="2"/>
      <c r="F176" s="2"/>
      <c r="G176" s="2"/>
      <c r="H176" s="2"/>
      <c r="I176" s="6"/>
      <c r="J176" s="2"/>
      <c r="K176" s="2"/>
      <c r="O176" s="6"/>
      <c r="P176" s="2"/>
      <c r="Q176" s="2"/>
      <c r="U176" s="6"/>
      <c r="V176" s="2"/>
      <c r="W176" s="2"/>
      <c r="AA176" s="6"/>
      <c r="AB176" s="2"/>
      <c r="AC176" s="2"/>
      <c r="AG176" s="6"/>
      <c r="AH176" s="2"/>
      <c r="AI176" s="2"/>
      <c r="AM176" s="6"/>
      <c r="AN176" s="2"/>
      <c r="AO176" s="2"/>
      <c r="AS176" s="6"/>
      <c r="AT176" s="2"/>
      <c r="AU176" s="2"/>
      <c r="AY176" s="6"/>
      <c r="AZ176" s="2"/>
      <c r="BA176" s="2"/>
    </row>
    <row r="177" spans="2:53" x14ac:dyDescent="0.2">
      <c r="B177" s="29"/>
      <c r="C177" s="6"/>
      <c r="D177" s="2"/>
      <c r="E177" s="2"/>
      <c r="F177" s="2"/>
      <c r="G177" s="2"/>
      <c r="H177" s="2"/>
      <c r="I177" s="6"/>
      <c r="J177" s="2"/>
      <c r="K177" s="2"/>
      <c r="O177" s="6"/>
      <c r="P177" s="2"/>
      <c r="Q177" s="2"/>
      <c r="U177" s="6"/>
      <c r="V177" s="2"/>
      <c r="W177" s="2"/>
      <c r="AA177" s="6"/>
      <c r="AB177" s="2"/>
      <c r="AC177" s="2"/>
      <c r="AG177" s="6"/>
      <c r="AH177" s="2"/>
      <c r="AI177" s="2"/>
      <c r="AM177" s="6"/>
      <c r="AN177" s="2"/>
      <c r="AO177" s="2"/>
      <c r="AS177" s="6"/>
      <c r="AT177" s="2"/>
      <c r="AU177" s="2"/>
      <c r="AY177" s="6"/>
      <c r="AZ177" s="2"/>
      <c r="BA177" s="2"/>
    </row>
    <row r="178" spans="2:53" x14ac:dyDescent="0.2">
      <c r="B178" s="29"/>
      <c r="C178" s="6"/>
      <c r="D178" s="2"/>
      <c r="E178" s="2"/>
      <c r="F178" s="2"/>
      <c r="G178" s="2"/>
      <c r="H178" s="2"/>
      <c r="I178" s="6"/>
      <c r="J178" s="2"/>
      <c r="K178" s="2"/>
      <c r="O178" s="6"/>
      <c r="P178" s="2"/>
      <c r="Q178" s="2"/>
      <c r="U178" s="6"/>
      <c r="V178" s="2"/>
      <c r="W178" s="2"/>
      <c r="AA178" s="6"/>
      <c r="AB178" s="2"/>
      <c r="AC178" s="2"/>
      <c r="AG178" s="6"/>
      <c r="AH178" s="2"/>
      <c r="AI178" s="2"/>
      <c r="AM178" s="6"/>
      <c r="AN178" s="2"/>
      <c r="AO178" s="2"/>
      <c r="AS178" s="6"/>
      <c r="AT178" s="2"/>
      <c r="AU178" s="2"/>
      <c r="AY178" s="6"/>
      <c r="AZ178" s="2"/>
      <c r="BA178" s="2"/>
    </row>
    <row r="179" spans="2:53" x14ac:dyDescent="0.2">
      <c r="B179" s="29"/>
      <c r="C179" s="6"/>
      <c r="D179" s="2"/>
      <c r="E179" s="2"/>
      <c r="F179" s="2"/>
      <c r="G179" s="2"/>
      <c r="H179" s="2"/>
      <c r="I179" s="6"/>
      <c r="J179" s="2"/>
      <c r="K179" s="2"/>
      <c r="O179" s="6"/>
      <c r="P179" s="2"/>
      <c r="Q179" s="2"/>
      <c r="U179" s="6"/>
      <c r="V179" s="2"/>
      <c r="W179" s="2"/>
      <c r="AA179" s="6"/>
      <c r="AB179" s="2"/>
      <c r="AC179" s="2"/>
      <c r="AG179" s="6"/>
      <c r="AH179" s="2"/>
      <c r="AI179" s="2"/>
      <c r="AM179" s="6"/>
      <c r="AN179" s="2"/>
      <c r="AO179" s="2"/>
      <c r="AS179" s="6"/>
      <c r="AT179" s="2"/>
      <c r="AU179" s="2"/>
      <c r="AY179" s="6"/>
      <c r="AZ179" s="2"/>
      <c r="BA179" s="2"/>
    </row>
    <row r="180" spans="2:53" x14ac:dyDescent="0.2">
      <c r="B180" s="29"/>
      <c r="C180" s="6"/>
      <c r="D180" s="2"/>
      <c r="E180" s="2"/>
      <c r="F180" s="2"/>
      <c r="G180" s="2"/>
      <c r="H180" s="2"/>
      <c r="I180" s="6"/>
      <c r="J180" s="2"/>
      <c r="K180" s="2"/>
      <c r="O180" s="6"/>
      <c r="P180" s="2"/>
      <c r="Q180" s="2"/>
      <c r="U180" s="6"/>
      <c r="V180" s="2"/>
      <c r="W180" s="2"/>
      <c r="AA180" s="6"/>
      <c r="AB180" s="2"/>
      <c r="AC180" s="2"/>
      <c r="AG180" s="6"/>
      <c r="AH180" s="2"/>
      <c r="AI180" s="2"/>
      <c r="AM180" s="6"/>
      <c r="AN180" s="2"/>
      <c r="AO180" s="2"/>
      <c r="AS180" s="6"/>
      <c r="AT180" s="2"/>
      <c r="AU180" s="2"/>
      <c r="AY180" s="6"/>
      <c r="AZ180" s="2"/>
      <c r="BA180" s="2"/>
    </row>
    <row r="181" spans="2:53" x14ac:dyDescent="0.2">
      <c r="B181" s="29"/>
      <c r="C181" s="6"/>
      <c r="D181" s="2"/>
      <c r="E181" s="2"/>
      <c r="F181" s="2"/>
      <c r="G181" s="2"/>
      <c r="H181" s="2"/>
      <c r="I181" s="6"/>
      <c r="J181" s="2"/>
      <c r="K181" s="2"/>
      <c r="O181" s="6"/>
      <c r="P181" s="2"/>
      <c r="Q181" s="2"/>
      <c r="U181" s="6"/>
      <c r="V181" s="2"/>
      <c r="W181" s="2"/>
      <c r="AA181" s="6"/>
      <c r="AB181" s="2"/>
      <c r="AC181" s="2"/>
      <c r="AG181" s="6"/>
      <c r="AH181" s="2"/>
      <c r="AI181" s="2"/>
      <c r="AM181" s="6"/>
      <c r="AN181" s="2"/>
      <c r="AO181" s="2"/>
      <c r="AS181" s="6"/>
      <c r="AT181" s="2"/>
      <c r="AU181" s="2"/>
      <c r="AY181" s="6"/>
      <c r="AZ181" s="2"/>
      <c r="BA181" s="2"/>
    </row>
    <row r="182" spans="2:53" x14ac:dyDescent="0.2">
      <c r="B182" s="29"/>
      <c r="C182" s="6"/>
      <c r="D182" s="2"/>
      <c r="E182" s="2"/>
      <c r="F182" s="2"/>
      <c r="G182" s="2"/>
      <c r="H182" s="2"/>
      <c r="I182" s="6"/>
      <c r="J182" s="2"/>
      <c r="K182" s="2"/>
      <c r="O182" s="6"/>
      <c r="P182" s="2"/>
      <c r="Q182" s="2"/>
      <c r="U182" s="6"/>
      <c r="V182" s="2"/>
      <c r="W182" s="2"/>
      <c r="AA182" s="6"/>
      <c r="AB182" s="2"/>
      <c r="AC182" s="2"/>
      <c r="AG182" s="6"/>
      <c r="AH182" s="2"/>
      <c r="AI182" s="2"/>
      <c r="AM182" s="6"/>
      <c r="AN182" s="2"/>
      <c r="AO182" s="2"/>
      <c r="AS182" s="6"/>
      <c r="AT182" s="2"/>
      <c r="AU182" s="2"/>
      <c r="AY182" s="6"/>
      <c r="AZ182" s="2"/>
      <c r="BA182" s="2"/>
    </row>
    <row r="183" spans="2:53" x14ac:dyDescent="0.2">
      <c r="B183" s="29"/>
      <c r="C183" s="6"/>
      <c r="D183" s="2"/>
      <c r="E183" s="2"/>
      <c r="F183" s="2"/>
      <c r="G183" s="2"/>
      <c r="H183" s="2"/>
      <c r="I183" s="6"/>
      <c r="J183" s="2"/>
      <c r="K183" s="2"/>
      <c r="O183" s="6"/>
      <c r="P183" s="2"/>
      <c r="Q183" s="2"/>
      <c r="U183" s="6"/>
      <c r="V183" s="2"/>
      <c r="W183" s="2"/>
      <c r="AA183" s="6"/>
      <c r="AB183" s="2"/>
      <c r="AC183" s="2"/>
      <c r="AG183" s="6"/>
      <c r="AH183" s="2"/>
      <c r="AI183" s="2"/>
      <c r="AM183" s="6"/>
      <c r="AN183" s="2"/>
      <c r="AO183" s="2"/>
      <c r="AS183" s="6"/>
      <c r="AT183" s="2"/>
      <c r="AU183" s="2"/>
      <c r="AY183" s="6"/>
      <c r="AZ183" s="2"/>
      <c r="BA183" s="2"/>
    </row>
    <row r="184" spans="2:53" x14ac:dyDescent="0.2">
      <c r="B184" s="29"/>
      <c r="C184" s="6"/>
      <c r="D184" s="2"/>
      <c r="E184" s="2"/>
      <c r="F184" s="2"/>
      <c r="G184" s="2"/>
      <c r="H184" s="2"/>
      <c r="I184" s="6"/>
      <c r="J184" s="2"/>
      <c r="K184" s="2"/>
      <c r="O184" s="6"/>
      <c r="P184" s="2"/>
      <c r="Q184" s="2"/>
      <c r="U184" s="6"/>
      <c r="V184" s="2"/>
      <c r="W184" s="2"/>
      <c r="AA184" s="6"/>
      <c r="AB184" s="2"/>
      <c r="AC184" s="2"/>
      <c r="AG184" s="6"/>
      <c r="AH184" s="2"/>
      <c r="AI184" s="2"/>
      <c r="AM184" s="6"/>
      <c r="AN184" s="2"/>
      <c r="AO184" s="2"/>
      <c r="AS184" s="6"/>
      <c r="AT184" s="2"/>
      <c r="AU184" s="2"/>
      <c r="AY184" s="6"/>
      <c r="AZ184" s="2"/>
      <c r="BA184" s="2"/>
    </row>
    <row r="185" spans="2:53" x14ac:dyDescent="0.2">
      <c r="B185" s="29"/>
      <c r="C185" s="6"/>
      <c r="D185" s="2"/>
      <c r="E185" s="2"/>
      <c r="F185" s="2"/>
      <c r="G185" s="2"/>
      <c r="H185" s="2"/>
      <c r="I185" s="6"/>
      <c r="J185" s="2"/>
      <c r="K185" s="2"/>
      <c r="O185" s="6"/>
      <c r="P185" s="2"/>
      <c r="Q185" s="2"/>
      <c r="U185" s="6"/>
      <c r="V185" s="2"/>
      <c r="W185" s="2"/>
      <c r="AA185" s="6"/>
      <c r="AB185" s="2"/>
      <c r="AC185" s="2"/>
      <c r="AG185" s="6"/>
      <c r="AH185" s="2"/>
      <c r="AI185" s="2"/>
      <c r="AM185" s="6"/>
      <c r="AN185" s="2"/>
      <c r="AO185" s="2"/>
      <c r="AS185" s="6"/>
      <c r="AT185" s="2"/>
      <c r="AU185" s="2"/>
      <c r="AY185" s="6"/>
      <c r="AZ185" s="2"/>
      <c r="BA185" s="2"/>
    </row>
    <row r="186" spans="2:53" x14ac:dyDescent="0.2">
      <c r="B186" s="29"/>
      <c r="C186" s="6"/>
      <c r="D186" s="2"/>
      <c r="E186" s="2"/>
      <c r="F186" s="2"/>
      <c r="G186" s="2"/>
      <c r="H186" s="2"/>
      <c r="I186" s="6"/>
      <c r="J186" s="2"/>
      <c r="K186" s="2"/>
      <c r="O186" s="6"/>
      <c r="P186" s="2"/>
      <c r="Q186" s="2"/>
      <c r="U186" s="6"/>
      <c r="V186" s="2"/>
      <c r="W186" s="2"/>
      <c r="AA186" s="6"/>
      <c r="AB186" s="2"/>
      <c r="AC186" s="2"/>
      <c r="AG186" s="6"/>
      <c r="AH186" s="2"/>
      <c r="AI186" s="2"/>
      <c r="AM186" s="6"/>
      <c r="AN186" s="2"/>
      <c r="AO186" s="2"/>
      <c r="AS186" s="6"/>
      <c r="AT186" s="2"/>
      <c r="AU186" s="2"/>
      <c r="AY186" s="6"/>
      <c r="AZ186" s="2"/>
      <c r="BA186" s="2"/>
    </row>
    <row r="187" spans="2:53" x14ac:dyDescent="0.2">
      <c r="B187" s="29"/>
      <c r="C187" s="6"/>
      <c r="D187" s="2"/>
      <c r="E187" s="2"/>
      <c r="F187" s="2"/>
      <c r="G187" s="2"/>
      <c r="H187" s="2"/>
      <c r="I187" s="6"/>
      <c r="J187" s="2"/>
      <c r="K187" s="2"/>
      <c r="O187" s="6"/>
      <c r="P187" s="2"/>
      <c r="Q187" s="2"/>
      <c r="U187" s="6"/>
      <c r="V187" s="2"/>
      <c r="W187" s="2"/>
      <c r="AA187" s="6"/>
      <c r="AB187" s="2"/>
      <c r="AC187" s="2"/>
      <c r="AG187" s="6"/>
      <c r="AH187" s="2"/>
      <c r="AI187" s="2"/>
      <c r="AM187" s="6"/>
      <c r="AN187" s="2"/>
      <c r="AO187" s="2"/>
      <c r="AS187" s="6"/>
      <c r="AT187" s="2"/>
      <c r="AU187" s="2"/>
      <c r="AY187" s="6"/>
      <c r="AZ187" s="2"/>
      <c r="BA187" s="2"/>
    </row>
    <row r="188" spans="2:53" x14ac:dyDescent="0.2">
      <c r="B188" s="29"/>
      <c r="C188" s="6"/>
      <c r="D188" s="2"/>
      <c r="E188" s="2"/>
      <c r="F188" s="2"/>
      <c r="G188" s="2"/>
      <c r="H188" s="2"/>
      <c r="I188" s="6"/>
      <c r="J188" s="2"/>
      <c r="K188" s="2"/>
      <c r="O188" s="6"/>
      <c r="P188" s="2"/>
      <c r="Q188" s="2"/>
      <c r="U188" s="6"/>
      <c r="V188" s="2"/>
      <c r="W188" s="2"/>
      <c r="AA188" s="6"/>
      <c r="AB188" s="2"/>
      <c r="AC188" s="2"/>
      <c r="AG188" s="6"/>
      <c r="AH188" s="2"/>
      <c r="AI188" s="2"/>
      <c r="AM188" s="6"/>
      <c r="AN188" s="2"/>
      <c r="AO188" s="2"/>
      <c r="AS188" s="6"/>
      <c r="AT188" s="2"/>
      <c r="AU188" s="2"/>
      <c r="AY188" s="6"/>
      <c r="AZ188" s="2"/>
      <c r="BA188" s="2"/>
    </row>
    <row r="189" spans="2:53" x14ac:dyDescent="0.2">
      <c r="B189" s="29"/>
      <c r="C189" s="6"/>
      <c r="D189" s="2"/>
      <c r="E189" s="2"/>
      <c r="F189" s="2"/>
      <c r="G189" s="2"/>
      <c r="H189" s="2"/>
      <c r="I189" s="6"/>
      <c r="J189" s="2"/>
      <c r="K189" s="2"/>
      <c r="O189" s="6"/>
      <c r="P189" s="2"/>
      <c r="Q189" s="2"/>
      <c r="U189" s="6"/>
      <c r="V189" s="2"/>
      <c r="W189" s="2"/>
      <c r="AA189" s="6"/>
      <c r="AB189" s="2"/>
      <c r="AC189" s="2"/>
      <c r="AG189" s="6"/>
      <c r="AH189" s="2"/>
      <c r="AI189" s="2"/>
      <c r="AM189" s="6"/>
      <c r="AN189" s="2"/>
      <c r="AO189" s="2"/>
      <c r="AS189" s="6"/>
      <c r="AT189" s="2"/>
      <c r="AU189" s="2"/>
      <c r="AY189" s="6"/>
      <c r="AZ189" s="2"/>
      <c r="BA189" s="2"/>
    </row>
    <row r="190" spans="2:53" x14ac:dyDescent="0.2">
      <c r="B190" s="29"/>
      <c r="C190" s="6"/>
      <c r="D190" s="2"/>
      <c r="E190" s="2"/>
      <c r="F190" s="2"/>
      <c r="G190" s="2"/>
      <c r="H190" s="2"/>
      <c r="I190" s="6"/>
      <c r="J190" s="2"/>
      <c r="K190" s="2"/>
      <c r="O190" s="6"/>
      <c r="P190" s="2"/>
      <c r="Q190" s="2"/>
      <c r="U190" s="6"/>
      <c r="V190" s="2"/>
      <c r="W190" s="2"/>
      <c r="AA190" s="6"/>
      <c r="AB190" s="2"/>
      <c r="AC190" s="2"/>
      <c r="AG190" s="6"/>
      <c r="AH190" s="2"/>
      <c r="AI190" s="2"/>
      <c r="AM190" s="6"/>
      <c r="AN190" s="2"/>
      <c r="AO190" s="2"/>
      <c r="AS190" s="6"/>
      <c r="AT190" s="2"/>
      <c r="AU190" s="2"/>
      <c r="AY190" s="6"/>
      <c r="AZ190" s="2"/>
      <c r="BA190" s="2"/>
    </row>
    <row r="191" spans="2:53" x14ac:dyDescent="0.2">
      <c r="B191" s="29"/>
      <c r="C191" s="6"/>
      <c r="D191" s="2"/>
      <c r="E191" s="2"/>
      <c r="F191" s="2"/>
      <c r="G191" s="2"/>
      <c r="H191" s="2"/>
      <c r="I191" s="6"/>
      <c r="J191" s="2"/>
      <c r="K191" s="2"/>
      <c r="O191" s="6"/>
      <c r="P191" s="2"/>
      <c r="Q191" s="2"/>
      <c r="U191" s="6"/>
      <c r="V191" s="2"/>
      <c r="W191" s="2"/>
      <c r="AA191" s="6"/>
      <c r="AB191" s="2"/>
      <c r="AC191" s="2"/>
      <c r="AG191" s="6"/>
      <c r="AH191" s="2"/>
      <c r="AI191" s="2"/>
      <c r="AM191" s="6"/>
      <c r="AN191" s="2"/>
      <c r="AO191" s="2"/>
      <c r="AS191" s="6"/>
      <c r="AT191" s="2"/>
      <c r="AU191" s="2"/>
      <c r="AY191" s="6"/>
      <c r="AZ191" s="2"/>
      <c r="BA191" s="2"/>
    </row>
    <row r="192" spans="2:53" x14ac:dyDescent="0.2">
      <c r="B192" s="29"/>
      <c r="C192" s="6"/>
      <c r="D192" s="2"/>
      <c r="E192" s="2"/>
      <c r="F192" s="2"/>
      <c r="G192" s="2"/>
      <c r="H192" s="2"/>
      <c r="I192" s="6"/>
      <c r="J192" s="2"/>
      <c r="K192" s="2"/>
      <c r="O192" s="6"/>
      <c r="P192" s="2"/>
      <c r="Q192" s="2"/>
      <c r="U192" s="6"/>
      <c r="V192" s="2"/>
      <c r="W192" s="2"/>
      <c r="AA192" s="6"/>
      <c r="AB192" s="2"/>
      <c r="AC192" s="2"/>
      <c r="AG192" s="6"/>
      <c r="AH192" s="2"/>
      <c r="AI192" s="2"/>
      <c r="AM192" s="6"/>
      <c r="AN192" s="2"/>
      <c r="AO192" s="2"/>
      <c r="AS192" s="6"/>
      <c r="AT192" s="2"/>
      <c r="AU192" s="2"/>
      <c r="AY192" s="6"/>
      <c r="AZ192" s="2"/>
      <c r="BA192" s="2"/>
    </row>
    <row r="193" spans="2:53" x14ac:dyDescent="0.2">
      <c r="B193" s="29"/>
      <c r="C193" s="6"/>
      <c r="D193" s="2"/>
      <c r="E193" s="2"/>
      <c r="F193" s="2"/>
      <c r="G193" s="2"/>
      <c r="H193" s="2"/>
      <c r="I193" s="6"/>
      <c r="J193" s="2"/>
      <c r="K193" s="2"/>
      <c r="O193" s="6"/>
      <c r="P193" s="2"/>
      <c r="Q193" s="2"/>
      <c r="U193" s="6"/>
      <c r="V193" s="2"/>
      <c r="W193" s="2"/>
      <c r="AA193" s="6"/>
      <c r="AB193" s="2"/>
      <c r="AC193" s="2"/>
      <c r="AG193" s="6"/>
      <c r="AH193" s="2"/>
      <c r="AI193" s="2"/>
      <c r="AM193" s="6"/>
      <c r="AN193" s="2"/>
      <c r="AO193" s="2"/>
      <c r="AS193" s="6"/>
      <c r="AT193" s="2"/>
      <c r="AU193" s="2"/>
      <c r="AY193" s="6"/>
      <c r="AZ193" s="2"/>
      <c r="BA193" s="2"/>
    </row>
    <row r="194" spans="2:53" x14ac:dyDescent="0.2">
      <c r="B194" s="29"/>
      <c r="C194" s="6"/>
      <c r="D194" s="2"/>
      <c r="E194" s="2"/>
      <c r="F194" s="2"/>
      <c r="G194" s="2"/>
      <c r="H194" s="2"/>
      <c r="I194" s="6"/>
      <c r="J194" s="2"/>
      <c r="K194" s="2"/>
      <c r="O194" s="6"/>
      <c r="P194" s="2"/>
      <c r="Q194" s="2"/>
      <c r="U194" s="6"/>
      <c r="V194" s="2"/>
      <c r="W194" s="2"/>
      <c r="AA194" s="6"/>
      <c r="AB194" s="2"/>
      <c r="AC194" s="2"/>
      <c r="AG194" s="6"/>
      <c r="AH194" s="2"/>
      <c r="AI194" s="2"/>
      <c r="AM194" s="6"/>
      <c r="AN194" s="2"/>
      <c r="AO194" s="2"/>
      <c r="AS194" s="6"/>
      <c r="AT194" s="2"/>
      <c r="AU194" s="2"/>
      <c r="AY194" s="6"/>
      <c r="AZ194" s="2"/>
      <c r="BA194" s="2"/>
    </row>
    <row r="195" spans="2:53" x14ac:dyDescent="0.2">
      <c r="B195" s="29"/>
      <c r="C195" s="6"/>
      <c r="D195" s="2"/>
      <c r="E195" s="2"/>
      <c r="F195" s="2"/>
      <c r="G195" s="2"/>
      <c r="H195" s="2"/>
      <c r="I195" s="6"/>
      <c r="J195" s="2"/>
      <c r="K195" s="2"/>
      <c r="O195" s="6"/>
      <c r="P195" s="2"/>
      <c r="Q195" s="2"/>
      <c r="U195" s="6"/>
      <c r="V195" s="2"/>
      <c r="W195" s="2"/>
      <c r="AA195" s="6"/>
      <c r="AB195" s="2"/>
      <c r="AC195" s="2"/>
      <c r="AG195" s="6"/>
      <c r="AH195" s="2"/>
      <c r="AI195" s="2"/>
      <c r="AM195" s="6"/>
      <c r="AN195" s="2"/>
      <c r="AO195" s="2"/>
      <c r="AS195" s="6"/>
      <c r="AT195" s="2"/>
      <c r="AU195" s="2"/>
      <c r="AY195" s="6"/>
      <c r="AZ195" s="2"/>
      <c r="BA195" s="2"/>
    </row>
    <row r="196" spans="2:53" x14ac:dyDescent="0.2">
      <c r="B196" s="29"/>
      <c r="C196" s="6"/>
      <c r="D196" s="2"/>
      <c r="E196" s="2"/>
      <c r="F196" s="2"/>
      <c r="G196" s="2"/>
      <c r="H196" s="2"/>
      <c r="I196" s="6"/>
      <c r="J196" s="2"/>
      <c r="K196" s="2"/>
      <c r="O196" s="6"/>
      <c r="P196" s="2"/>
      <c r="Q196" s="2"/>
      <c r="U196" s="6"/>
      <c r="V196" s="2"/>
      <c r="W196" s="2"/>
      <c r="AA196" s="6"/>
      <c r="AB196" s="2"/>
      <c r="AC196" s="2"/>
      <c r="AG196" s="6"/>
      <c r="AH196" s="2"/>
      <c r="AI196" s="2"/>
      <c r="AM196" s="6"/>
      <c r="AN196" s="2"/>
      <c r="AO196" s="2"/>
      <c r="AS196" s="6"/>
      <c r="AT196" s="2"/>
      <c r="AU196" s="2"/>
      <c r="AY196" s="6"/>
      <c r="AZ196" s="2"/>
      <c r="BA196" s="2"/>
    </row>
    <row r="197" spans="2:53" x14ac:dyDescent="0.2">
      <c r="B197" s="29"/>
      <c r="C197" s="6"/>
      <c r="D197" s="2"/>
      <c r="E197" s="2"/>
      <c r="F197" s="2"/>
      <c r="G197" s="2"/>
      <c r="H197" s="2"/>
      <c r="I197" s="6"/>
      <c r="J197" s="2"/>
      <c r="K197" s="2"/>
      <c r="O197" s="6"/>
      <c r="P197" s="2"/>
      <c r="Q197" s="2"/>
      <c r="U197" s="6"/>
      <c r="V197" s="2"/>
      <c r="W197" s="2"/>
      <c r="AA197" s="6"/>
      <c r="AB197" s="2"/>
      <c r="AC197" s="2"/>
      <c r="AG197" s="6"/>
      <c r="AH197" s="2"/>
      <c r="AI197" s="2"/>
      <c r="AM197" s="6"/>
      <c r="AN197" s="2"/>
      <c r="AO197" s="2"/>
      <c r="AS197" s="6"/>
      <c r="AT197" s="2"/>
      <c r="AU197" s="2"/>
      <c r="AY197" s="6"/>
      <c r="AZ197" s="2"/>
      <c r="BA197" s="2"/>
    </row>
    <row r="198" spans="2:53" x14ac:dyDescent="0.2">
      <c r="B198" s="29"/>
      <c r="C198" s="6"/>
      <c r="D198" s="2"/>
      <c r="E198" s="2"/>
      <c r="F198" s="2"/>
      <c r="G198" s="2"/>
      <c r="H198" s="2"/>
      <c r="I198" s="6"/>
      <c r="J198" s="2"/>
      <c r="K198" s="2"/>
      <c r="O198" s="6"/>
      <c r="P198" s="2"/>
      <c r="Q198" s="2"/>
      <c r="U198" s="6"/>
      <c r="V198" s="2"/>
      <c r="W198" s="2"/>
      <c r="AA198" s="6"/>
      <c r="AB198" s="2"/>
      <c r="AC198" s="2"/>
      <c r="AG198" s="6"/>
      <c r="AH198" s="2"/>
      <c r="AI198" s="2"/>
      <c r="AM198" s="6"/>
      <c r="AN198" s="2"/>
      <c r="AO198" s="2"/>
      <c r="AS198" s="6"/>
      <c r="AT198" s="2"/>
      <c r="AU198" s="2"/>
      <c r="AY198" s="6"/>
      <c r="AZ198" s="2"/>
      <c r="BA198" s="2"/>
    </row>
    <row r="199" spans="2:53" x14ac:dyDescent="0.2">
      <c r="B199" s="29"/>
      <c r="C199" s="6"/>
      <c r="D199" s="2"/>
      <c r="E199" s="2"/>
      <c r="F199" s="2"/>
      <c r="G199" s="2"/>
      <c r="H199" s="2"/>
      <c r="I199" s="6"/>
      <c r="J199" s="2"/>
      <c r="K199" s="2"/>
      <c r="O199" s="6"/>
      <c r="P199" s="2"/>
      <c r="Q199" s="2"/>
      <c r="U199" s="6"/>
      <c r="V199" s="2"/>
      <c r="W199" s="2"/>
      <c r="AA199" s="6"/>
      <c r="AB199" s="2"/>
      <c r="AC199" s="2"/>
      <c r="AG199" s="6"/>
      <c r="AH199" s="2"/>
      <c r="AI199" s="2"/>
      <c r="AM199" s="6"/>
      <c r="AN199" s="2"/>
      <c r="AO199" s="2"/>
      <c r="AS199" s="6"/>
      <c r="AT199" s="2"/>
      <c r="AU199" s="2"/>
      <c r="AY199" s="6"/>
      <c r="AZ199" s="2"/>
      <c r="BA199" s="2"/>
    </row>
    <row r="200" spans="2:53" x14ac:dyDescent="0.2">
      <c r="B200" s="29"/>
      <c r="C200" s="6"/>
      <c r="D200" s="2"/>
      <c r="E200" s="2"/>
      <c r="F200" s="2"/>
      <c r="G200" s="2"/>
      <c r="H200" s="2"/>
      <c r="I200" s="6"/>
      <c r="J200" s="2"/>
      <c r="K200" s="2"/>
      <c r="O200" s="6"/>
      <c r="P200" s="2"/>
      <c r="Q200" s="2"/>
      <c r="U200" s="6"/>
      <c r="V200" s="2"/>
      <c r="W200" s="2"/>
      <c r="AA200" s="6"/>
      <c r="AB200" s="2"/>
      <c r="AC200" s="2"/>
      <c r="AG200" s="6"/>
      <c r="AH200" s="2"/>
      <c r="AI200" s="2"/>
      <c r="AM200" s="6"/>
      <c r="AN200" s="2"/>
      <c r="AO200" s="2"/>
      <c r="AS200" s="6"/>
      <c r="AT200" s="2"/>
      <c r="AU200" s="2"/>
      <c r="AY200" s="6"/>
      <c r="AZ200" s="2"/>
      <c r="BA200" s="2"/>
    </row>
    <row r="201" spans="2:53" x14ac:dyDescent="0.2">
      <c r="B201" s="29"/>
      <c r="C201" s="6"/>
      <c r="D201" s="2"/>
      <c r="E201" s="2"/>
      <c r="F201" s="2"/>
      <c r="G201" s="2"/>
      <c r="H201" s="2"/>
      <c r="I201" s="6"/>
      <c r="J201" s="2"/>
      <c r="K201" s="2"/>
      <c r="O201" s="6"/>
      <c r="P201" s="2"/>
      <c r="Q201" s="2"/>
      <c r="U201" s="6"/>
      <c r="V201" s="2"/>
      <c r="W201" s="2"/>
      <c r="AA201" s="6"/>
      <c r="AB201" s="2"/>
      <c r="AC201" s="2"/>
      <c r="AG201" s="6"/>
      <c r="AH201" s="2"/>
      <c r="AI201" s="2"/>
      <c r="AM201" s="6"/>
      <c r="AN201" s="2"/>
      <c r="AO201" s="2"/>
      <c r="AS201" s="6"/>
      <c r="AT201" s="2"/>
      <c r="AU201" s="2"/>
      <c r="AY201" s="6"/>
      <c r="AZ201" s="2"/>
      <c r="BA201" s="2"/>
    </row>
    <row r="202" spans="2:53" x14ac:dyDescent="0.2">
      <c r="B202" s="29"/>
      <c r="C202" s="6"/>
      <c r="D202" s="2"/>
      <c r="E202" s="2"/>
      <c r="F202" s="2"/>
      <c r="G202" s="2"/>
      <c r="H202" s="2"/>
      <c r="I202" s="6"/>
      <c r="J202" s="2"/>
      <c r="K202" s="2"/>
      <c r="O202" s="6"/>
      <c r="P202" s="2"/>
      <c r="Q202" s="2"/>
      <c r="U202" s="6"/>
      <c r="V202" s="2"/>
      <c r="W202" s="2"/>
      <c r="AA202" s="6"/>
      <c r="AB202" s="2"/>
      <c r="AC202" s="2"/>
      <c r="AG202" s="6"/>
      <c r="AH202" s="2"/>
      <c r="AI202" s="2"/>
      <c r="AM202" s="6"/>
      <c r="AN202" s="2"/>
      <c r="AO202" s="2"/>
      <c r="AS202" s="6"/>
      <c r="AT202" s="2"/>
      <c r="AU202" s="2"/>
      <c r="AY202" s="6"/>
      <c r="AZ202" s="2"/>
      <c r="BA202" s="2"/>
    </row>
    <row r="203" spans="2:53" x14ac:dyDescent="0.2">
      <c r="B203" s="29"/>
      <c r="C203" s="6"/>
      <c r="D203" s="2"/>
      <c r="E203" s="2"/>
      <c r="F203" s="2"/>
      <c r="G203" s="2"/>
      <c r="H203" s="2"/>
      <c r="I203" s="6"/>
      <c r="J203" s="2"/>
      <c r="K203" s="2"/>
      <c r="O203" s="6"/>
      <c r="P203" s="2"/>
      <c r="Q203" s="2"/>
      <c r="U203" s="6"/>
      <c r="V203" s="2"/>
      <c r="W203" s="2"/>
      <c r="AA203" s="6"/>
      <c r="AB203" s="2"/>
      <c r="AC203" s="2"/>
      <c r="AG203" s="6"/>
      <c r="AH203" s="2"/>
      <c r="AI203" s="2"/>
      <c r="AM203" s="6"/>
      <c r="AN203" s="2"/>
      <c r="AO203" s="2"/>
      <c r="AS203" s="6"/>
      <c r="AT203" s="2"/>
      <c r="AU203" s="2"/>
      <c r="AY203" s="6"/>
      <c r="AZ203" s="2"/>
      <c r="BA203" s="2"/>
    </row>
    <row r="204" spans="2:53" x14ac:dyDescent="0.2">
      <c r="B204" s="29"/>
      <c r="C204" s="6"/>
      <c r="D204" s="2"/>
      <c r="E204" s="2"/>
      <c r="F204" s="2"/>
      <c r="G204" s="2"/>
      <c r="H204" s="2"/>
      <c r="I204" s="6"/>
      <c r="J204" s="2"/>
      <c r="K204" s="2"/>
      <c r="O204" s="6"/>
      <c r="P204" s="2"/>
      <c r="Q204" s="2"/>
      <c r="U204" s="6"/>
      <c r="V204" s="2"/>
      <c r="W204" s="2"/>
      <c r="AA204" s="6"/>
      <c r="AB204" s="2"/>
      <c r="AC204" s="2"/>
      <c r="AG204" s="6"/>
      <c r="AH204" s="2"/>
      <c r="AI204" s="2"/>
      <c r="AM204" s="6"/>
      <c r="AN204" s="2"/>
      <c r="AO204" s="2"/>
      <c r="AS204" s="6"/>
      <c r="AT204" s="2"/>
      <c r="AU204" s="2"/>
      <c r="AY204" s="6"/>
      <c r="AZ204" s="2"/>
      <c r="BA204" s="2"/>
    </row>
    <row r="205" spans="2:53" x14ac:dyDescent="0.2">
      <c r="B205" s="29"/>
      <c r="C205" s="6"/>
      <c r="D205" s="2"/>
      <c r="E205" s="2"/>
      <c r="F205" s="2"/>
      <c r="G205" s="2"/>
      <c r="H205" s="2"/>
      <c r="I205" s="6"/>
      <c r="J205" s="2"/>
      <c r="K205" s="2"/>
      <c r="O205" s="6"/>
      <c r="P205" s="2"/>
      <c r="Q205" s="2"/>
      <c r="U205" s="6"/>
      <c r="V205" s="2"/>
      <c r="W205" s="2"/>
      <c r="AA205" s="6"/>
      <c r="AB205" s="2"/>
      <c r="AC205" s="2"/>
      <c r="AG205" s="6"/>
      <c r="AH205" s="2"/>
      <c r="AI205" s="2"/>
      <c r="AM205" s="6"/>
      <c r="AN205" s="2"/>
      <c r="AO205" s="2"/>
      <c r="AS205" s="6"/>
      <c r="AT205" s="2"/>
      <c r="AU205" s="2"/>
      <c r="AY205" s="6"/>
      <c r="AZ205" s="2"/>
      <c r="BA205" s="2"/>
    </row>
    <row r="206" spans="2:53" x14ac:dyDescent="0.2">
      <c r="B206" s="29"/>
      <c r="C206" s="6"/>
      <c r="D206" s="2"/>
      <c r="E206" s="2"/>
      <c r="F206" s="2"/>
      <c r="G206" s="2"/>
      <c r="H206" s="2"/>
      <c r="I206" s="6"/>
      <c r="J206" s="2"/>
      <c r="K206" s="2"/>
      <c r="O206" s="6"/>
      <c r="P206" s="2"/>
      <c r="Q206" s="2"/>
      <c r="U206" s="6"/>
      <c r="V206" s="2"/>
      <c r="W206" s="2"/>
      <c r="AA206" s="6"/>
      <c r="AB206" s="2"/>
      <c r="AC206" s="2"/>
      <c r="AG206" s="6"/>
      <c r="AH206" s="2"/>
      <c r="AI206" s="2"/>
      <c r="AM206" s="6"/>
      <c r="AN206" s="2"/>
      <c r="AO206" s="2"/>
      <c r="AS206" s="6"/>
      <c r="AT206" s="2"/>
      <c r="AU206" s="2"/>
      <c r="AY206" s="6"/>
      <c r="AZ206" s="2"/>
      <c r="BA206" s="2"/>
    </row>
    <row r="207" spans="2:53" x14ac:dyDescent="0.2">
      <c r="B207" s="29"/>
      <c r="C207" s="6"/>
      <c r="D207" s="2"/>
      <c r="E207" s="2"/>
      <c r="F207" s="2"/>
      <c r="G207" s="2"/>
      <c r="H207" s="2"/>
      <c r="I207" s="6"/>
      <c r="J207" s="2"/>
      <c r="K207" s="2"/>
      <c r="O207" s="6"/>
      <c r="P207" s="2"/>
      <c r="Q207" s="2"/>
      <c r="U207" s="6"/>
      <c r="V207" s="2"/>
      <c r="W207" s="2"/>
      <c r="AA207" s="6"/>
      <c r="AB207" s="2"/>
      <c r="AC207" s="2"/>
      <c r="AG207" s="6"/>
      <c r="AH207" s="2"/>
      <c r="AI207" s="2"/>
      <c r="AM207" s="6"/>
      <c r="AN207" s="2"/>
      <c r="AO207" s="2"/>
      <c r="AS207" s="6"/>
      <c r="AT207" s="2"/>
      <c r="AU207" s="2"/>
      <c r="AY207" s="6"/>
      <c r="AZ207" s="2"/>
      <c r="BA207" s="2"/>
    </row>
    <row r="208" spans="2:53" x14ac:dyDescent="0.2">
      <c r="B208" s="29"/>
      <c r="C208" s="6"/>
      <c r="D208" s="2"/>
      <c r="E208" s="2"/>
      <c r="F208" s="2"/>
      <c r="G208" s="2"/>
      <c r="H208" s="2"/>
      <c r="I208" s="6"/>
      <c r="J208" s="2"/>
      <c r="K208" s="2"/>
      <c r="O208" s="6"/>
      <c r="P208" s="2"/>
      <c r="Q208" s="2"/>
      <c r="U208" s="6"/>
      <c r="V208" s="2"/>
      <c r="W208" s="2"/>
      <c r="AA208" s="6"/>
      <c r="AB208" s="2"/>
      <c r="AC208" s="2"/>
      <c r="AG208" s="6"/>
      <c r="AH208" s="2"/>
      <c r="AI208" s="2"/>
      <c r="AM208" s="6"/>
      <c r="AN208" s="2"/>
      <c r="AO208" s="2"/>
      <c r="AS208" s="6"/>
      <c r="AT208" s="2"/>
      <c r="AU208" s="2"/>
      <c r="AY208" s="6"/>
      <c r="AZ208" s="2"/>
      <c r="BA208" s="2"/>
    </row>
    <row r="209" spans="2:53" x14ac:dyDescent="0.2">
      <c r="B209" s="29"/>
      <c r="C209" s="6"/>
      <c r="D209" s="2"/>
      <c r="E209" s="2"/>
      <c r="F209" s="2"/>
      <c r="G209" s="2"/>
      <c r="H209" s="2"/>
      <c r="I209" s="6"/>
      <c r="J209" s="2"/>
      <c r="K209" s="2"/>
      <c r="O209" s="6"/>
      <c r="P209" s="2"/>
      <c r="Q209" s="2"/>
      <c r="U209" s="6"/>
      <c r="V209" s="2"/>
      <c r="W209" s="2"/>
      <c r="AA209" s="6"/>
      <c r="AB209" s="2"/>
      <c r="AC209" s="2"/>
      <c r="AG209" s="6"/>
      <c r="AH209" s="2"/>
      <c r="AI209" s="2"/>
      <c r="AM209" s="6"/>
      <c r="AN209" s="2"/>
      <c r="AO209" s="2"/>
      <c r="AS209" s="6"/>
      <c r="AT209" s="2"/>
      <c r="AU209" s="2"/>
      <c r="AY209" s="6"/>
      <c r="AZ209" s="2"/>
      <c r="BA209" s="2"/>
    </row>
    <row r="210" spans="2:53" x14ac:dyDescent="0.2">
      <c r="B210" s="29"/>
      <c r="C210" s="6"/>
      <c r="D210" s="2"/>
      <c r="E210" s="2"/>
      <c r="F210" s="2"/>
      <c r="G210" s="2"/>
      <c r="H210" s="2"/>
      <c r="I210" s="6"/>
      <c r="J210" s="2"/>
      <c r="K210" s="2"/>
      <c r="O210" s="6"/>
      <c r="P210" s="2"/>
      <c r="Q210" s="2"/>
      <c r="U210" s="6"/>
      <c r="V210" s="2"/>
      <c r="W210" s="2"/>
      <c r="AA210" s="6"/>
      <c r="AB210" s="2"/>
      <c r="AC210" s="2"/>
      <c r="AG210" s="6"/>
      <c r="AH210" s="2"/>
      <c r="AI210" s="2"/>
      <c r="AM210" s="6"/>
      <c r="AN210" s="2"/>
      <c r="AO210" s="2"/>
      <c r="AS210" s="6"/>
      <c r="AT210" s="2"/>
      <c r="AU210" s="2"/>
      <c r="AY210" s="6"/>
      <c r="AZ210" s="2"/>
      <c r="BA210" s="2"/>
    </row>
    <row r="211" spans="2:53" x14ac:dyDescent="0.2">
      <c r="B211" s="29"/>
      <c r="C211" s="6"/>
      <c r="D211" s="2"/>
      <c r="E211" s="2"/>
      <c r="F211" s="2"/>
      <c r="G211" s="2"/>
      <c r="H211" s="2"/>
      <c r="I211" s="6"/>
      <c r="J211" s="2"/>
      <c r="K211" s="2"/>
      <c r="O211" s="6"/>
      <c r="P211" s="2"/>
      <c r="Q211" s="2"/>
      <c r="U211" s="6"/>
      <c r="V211" s="2"/>
      <c r="W211" s="2"/>
      <c r="AA211" s="6"/>
      <c r="AB211" s="2"/>
      <c r="AC211" s="2"/>
      <c r="AG211" s="6"/>
      <c r="AH211" s="2"/>
      <c r="AI211" s="2"/>
      <c r="AM211" s="6"/>
      <c r="AN211" s="2"/>
      <c r="AO211" s="2"/>
      <c r="AS211" s="6"/>
      <c r="AT211" s="2"/>
      <c r="AU211" s="2"/>
      <c r="AY211" s="6"/>
      <c r="AZ211" s="2"/>
      <c r="BA211" s="2"/>
    </row>
    <row r="212" spans="2:53" x14ac:dyDescent="0.2">
      <c r="B212" s="29"/>
      <c r="C212" s="6"/>
      <c r="D212" s="2"/>
      <c r="E212" s="2"/>
      <c r="F212" s="2"/>
      <c r="G212" s="2"/>
      <c r="H212" s="2"/>
      <c r="I212" s="6"/>
      <c r="J212" s="2"/>
      <c r="K212" s="2"/>
      <c r="O212" s="6"/>
      <c r="P212" s="2"/>
      <c r="Q212" s="2"/>
      <c r="U212" s="6"/>
      <c r="V212" s="2"/>
      <c r="W212" s="2"/>
      <c r="AA212" s="6"/>
      <c r="AB212" s="2"/>
      <c r="AC212" s="2"/>
      <c r="AG212" s="6"/>
      <c r="AH212" s="2"/>
      <c r="AI212" s="2"/>
      <c r="AM212" s="6"/>
      <c r="AN212" s="2"/>
      <c r="AO212" s="2"/>
      <c r="AS212" s="6"/>
      <c r="AT212" s="2"/>
      <c r="AU212" s="2"/>
      <c r="AY212" s="6"/>
      <c r="AZ212" s="2"/>
      <c r="BA212" s="2"/>
    </row>
    <row r="213" spans="2:53" x14ac:dyDescent="0.2">
      <c r="B213" s="29"/>
      <c r="C213" s="6"/>
      <c r="D213" s="2"/>
      <c r="E213" s="2"/>
      <c r="F213" s="2"/>
      <c r="G213" s="2"/>
      <c r="H213" s="2"/>
      <c r="I213" s="6"/>
      <c r="J213" s="2"/>
      <c r="K213" s="2"/>
      <c r="O213" s="6"/>
      <c r="P213" s="2"/>
      <c r="Q213" s="2"/>
      <c r="U213" s="6"/>
      <c r="V213" s="2"/>
      <c r="W213" s="2"/>
      <c r="AA213" s="6"/>
      <c r="AB213" s="2"/>
      <c r="AC213" s="2"/>
      <c r="AG213" s="6"/>
      <c r="AH213" s="2"/>
      <c r="AI213" s="2"/>
      <c r="AM213" s="6"/>
      <c r="AN213" s="2"/>
      <c r="AO213" s="2"/>
      <c r="AS213" s="6"/>
      <c r="AT213" s="2"/>
      <c r="AU213" s="2"/>
      <c r="AY213" s="6"/>
      <c r="AZ213" s="2"/>
      <c r="BA213" s="2"/>
    </row>
    <row r="214" spans="2:53" x14ac:dyDescent="0.2">
      <c r="B214" s="29"/>
      <c r="C214" s="6"/>
      <c r="D214" s="2"/>
      <c r="E214" s="2"/>
      <c r="F214" s="2"/>
      <c r="G214" s="2"/>
      <c r="H214" s="2"/>
      <c r="I214" s="6"/>
      <c r="J214" s="2"/>
      <c r="K214" s="2"/>
      <c r="O214" s="6"/>
      <c r="P214" s="2"/>
      <c r="Q214" s="2"/>
      <c r="U214" s="6"/>
      <c r="V214" s="2"/>
      <c r="W214" s="2"/>
      <c r="AA214" s="6"/>
      <c r="AB214" s="2"/>
      <c r="AC214" s="2"/>
      <c r="AG214" s="6"/>
      <c r="AH214" s="2"/>
      <c r="AI214" s="2"/>
      <c r="AM214" s="6"/>
      <c r="AN214" s="2"/>
      <c r="AO214" s="2"/>
      <c r="AS214" s="6"/>
      <c r="AT214" s="2"/>
      <c r="AU214" s="2"/>
      <c r="AY214" s="6"/>
      <c r="AZ214" s="2"/>
      <c r="BA214" s="2"/>
    </row>
    <row r="215" spans="2:53" x14ac:dyDescent="0.2">
      <c r="B215" s="29"/>
      <c r="C215" s="6"/>
      <c r="D215" s="2"/>
      <c r="E215" s="2"/>
      <c r="F215" s="2"/>
      <c r="G215" s="2"/>
      <c r="H215" s="2"/>
      <c r="I215" s="6"/>
      <c r="J215" s="2"/>
      <c r="K215" s="2"/>
      <c r="O215" s="6"/>
      <c r="P215" s="2"/>
      <c r="Q215" s="2"/>
      <c r="U215" s="6"/>
      <c r="V215" s="2"/>
      <c r="W215" s="2"/>
      <c r="AA215" s="6"/>
      <c r="AB215" s="2"/>
      <c r="AC215" s="2"/>
      <c r="AG215" s="6"/>
      <c r="AH215" s="2"/>
      <c r="AI215" s="2"/>
      <c r="AM215" s="6"/>
      <c r="AN215" s="2"/>
      <c r="AO215" s="2"/>
      <c r="AS215" s="6"/>
      <c r="AT215" s="2"/>
      <c r="AU215" s="2"/>
      <c r="AY215" s="6"/>
      <c r="AZ215" s="2"/>
      <c r="BA215" s="2"/>
    </row>
    <row r="216" spans="2:53" x14ac:dyDescent="0.2">
      <c r="B216" s="29"/>
      <c r="C216" s="6"/>
      <c r="D216" s="2"/>
      <c r="E216" s="2"/>
      <c r="F216" s="2"/>
      <c r="G216" s="2"/>
      <c r="H216" s="2"/>
      <c r="I216" s="6"/>
      <c r="J216" s="2"/>
      <c r="K216" s="2"/>
      <c r="O216" s="6"/>
      <c r="P216" s="2"/>
      <c r="Q216" s="2"/>
      <c r="U216" s="6"/>
      <c r="V216" s="2"/>
      <c r="W216" s="2"/>
      <c r="AA216" s="6"/>
      <c r="AB216" s="2"/>
      <c r="AC216" s="2"/>
      <c r="AG216" s="6"/>
      <c r="AH216" s="2"/>
      <c r="AI216" s="2"/>
      <c r="AM216" s="6"/>
      <c r="AN216" s="2"/>
      <c r="AO216" s="2"/>
      <c r="AS216" s="6"/>
      <c r="AT216" s="2"/>
      <c r="AU216" s="2"/>
      <c r="AY216" s="6"/>
      <c r="AZ216" s="2"/>
      <c r="BA216" s="2"/>
    </row>
    <row r="217" spans="2:53" x14ac:dyDescent="0.2">
      <c r="B217" s="29"/>
      <c r="C217" s="6"/>
      <c r="D217" s="2"/>
      <c r="E217" s="2"/>
      <c r="F217" s="2"/>
      <c r="G217" s="2"/>
      <c r="H217" s="2"/>
      <c r="I217" s="6"/>
      <c r="J217" s="2"/>
      <c r="K217" s="2"/>
      <c r="O217" s="6"/>
      <c r="P217" s="2"/>
      <c r="Q217" s="2"/>
      <c r="U217" s="6"/>
      <c r="V217" s="2"/>
      <c r="W217" s="2"/>
      <c r="AA217" s="6"/>
      <c r="AB217" s="2"/>
      <c r="AC217" s="2"/>
      <c r="AG217" s="6"/>
      <c r="AH217" s="2"/>
      <c r="AI217" s="2"/>
      <c r="AM217" s="6"/>
      <c r="AN217" s="2"/>
      <c r="AO217" s="2"/>
      <c r="AS217" s="6"/>
      <c r="AT217" s="2"/>
      <c r="AU217" s="2"/>
      <c r="AY217" s="6"/>
      <c r="AZ217" s="2"/>
      <c r="BA217" s="2"/>
    </row>
    <row r="218" spans="2:53" x14ac:dyDescent="0.2">
      <c r="B218" s="29"/>
      <c r="C218" s="6"/>
      <c r="D218" s="2"/>
      <c r="E218" s="2"/>
      <c r="F218" s="2"/>
      <c r="G218" s="2"/>
      <c r="H218" s="2"/>
      <c r="I218" s="6"/>
      <c r="J218" s="2"/>
      <c r="K218" s="2"/>
      <c r="O218" s="6"/>
      <c r="P218" s="2"/>
      <c r="Q218" s="2"/>
      <c r="U218" s="6"/>
      <c r="V218" s="2"/>
      <c r="W218" s="2"/>
      <c r="AA218" s="6"/>
      <c r="AB218" s="2"/>
      <c r="AC218" s="2"/>
      <c r="AG218" s="6"/>
      <c r="AH218" s="2"/>
      <c r="AI218" s="2"/>
      <c r="AM218" s="6"/>
      <c r="AN218" s="2"/>
      <c r="AO218" s="2"/>
      <c r="AS218" s="6"/>
      <c r="AT218" s="2"/>
      <c r="AU218" s="2"/>
      <c r="AY218" s="6"/>
      <c r="AZ218" s="2"/>
      <c r="BA218" s="2"/>
    </row>
    <row r="219" spans="2:53" x14ac:dyDescent="0.2">
      <c r="B219" s="29"/>
      <c r="C219" s="6"/>
      <c r="D219" s="2"/>
      <c r="E219" s="2"/>
      <c r="F219" s="2"/>
      <c r="G219" s="2"/>
      <c r="H219" s="2"/>
      <c r="I219" s="6"/>
      <c r="J219" s="2"/>
      <c r="K219" s="2"/>
      <c r="O219" s="6"/>
      <c r="P219" s="2"/>
      <c r="Q219" s="2"/>
      <c r="U219" s="6"/>
      <c r="V219" s="2"/>
      <c r="W219" s="2"/>
      <c r="AA219" s="6"/>
      <c r="AB219" s="2"/>
      <c r="AC219" s="2"/>
      <c r="AG219" s="6"/>
      <c r="AH219" s="2"/>
      <c r="AI219" s="2"/>
      <c r="AM219" s="6"/>
      <c r="AN219" s="2"/>
      <c r="AO219" s="2"/>
      <c r="AS219" s="6"/>
      <c r="AT219" s="2"/>
      <c r="AU219" s="2"/>
      <c r="AY219" s="6"/>
      <c r="AZ219" s="2"/>
      <c r="BA219" s="2"/>
    </row>
    <row r="220" spans="2:53" x14ac:dyDescent="0.2">
      <c r="B220" s="29"/>
      <c r="C220" s="6"/>
      <c r="D220" s="2"/>
      <c r="E220" s="2"/>
      <c r="F220" s="2"/>
      <c r="G220" s="2"/>
      <c r="H220" s="2"/>
      <c r="I220" s="6"/>
      <c r="J220" s="2"/>
      <c r="K220" s="2"/>
      <c r="O220" s="6"/>
      <c r="P220" s="2"/>
      <c r="Q220" s="2"/>
      <c r="U220" s="6"/>
      <c r="V220" s="2"/>
      <c r="W220" s="2"/>
      <c r="AA220" s="6"/>
      <c r="AB220" s="2"/>
      <c r="AC220" s="2"/>
      <c r="AG220" s="6"/>
      <c r="AH220" s="2"/>
      <c r="AI220" s="2"/>
      <c r="AM220" s="6"/>
      <c r="AN220" s="2"/>
      <c r="AO220" s="2"/>
      <c r="AS220" s="6"/>
      <c r="AT220" s="2"/>
      <c r="AU220" s="2"/>
      <c r="AY220" s="6"/>
      <c r="AZ220" s="2"/>
      <c r="BA220" s="2"/>
    </row>
    <row r="221" spans="2:53" x14ac:dyDescent="0.2">
      <c r="B221" s="29"/>
      <c r="C221" s="6"/>
      <c r="D221" s="2"/>
      <c r="E221" s="2"/>
      <c r="F221" s="2"/>
      <c r="G221" s="2"/>
      <c r="H221" s="2"/>
      <c r="I221" s="6"/>
      <c r="J221" s="2"/>
      <c r="K221" s="2"/>
      <c r="O221" s="6"/>
      <c r="P221" s="2"/>
      <c r="Q221" s="2"/>
      <c r="U221" s="6"/>
      <c r="V221" s="2"/>
      <c r="W221" s="2"/>
      <c r="AA221" s="6"/>
      <c r="AB221" s="2"/>
      <c r="AC221" s="2"/>
      <c r="AG221" s="6"/>
      <c r="AH221" s="2"/>
      <c r="AI221" s="2"/>
      <c r="AM221" s="6"/>
      <c r="AN221" s="2"/>
      <c r="AO221" s="2"/>
      <c r="AS221" s="6"/>
      <c r="AT221" s="2"/>
      <c r="AU221" s="2"/>
      <c r="AY221" s="6"/>
      <c r="AZ221" s="2"/>
      <c r="BA221" s="2"/>
    </row>
    <row r="222" spans="2:53" x14ac:dyDescent="0.2">
      <c r="B222" s="29"/>
      <c r="C222" s="6"/>
      <c r="D222" s="2"/>
      <c r="E222" s="2"/>
      <c r="F222" s="2"/>
      <c r="G222" s="2"/>
      <c r="H222" s="2"/>
      <c r="I222" s="6"/>
      <c r="J222" s="2"/>
      <c r="K222" s="2"/>
      <c r="O222" s="6"/>
      <c r="P222" s="2"/>
      <c r="Q222" s="2"/>
      <c r="U222" s="6"/>
      <c r="V222" s="2"/>
      <c r="W222" s="2"/>
      <c r="AA222" s="6"/>
      <c r="AB222" s="2"/>
      <c r="AC222" s="2"/>
      <c r="AG222" s="6"/>
      <c r="AH222" s="2"/>
      <c r="AI222" s="2"/>
      <c r="AM222" s="6"/>
      <c r="AN222" s="2"/>
      <c r="AO222" s="2"/>
      <c r="AS222" s="6"/>
      <c r="AT222" s="2"/>
      <c r="AU222" s="2"/>
      <c r="AY222" s="6"/>
      <c r="AZ222" s="2"/>
      <c r="BA222" s="2"/>
    </row>
    <row r="223" spans="2:53" x14ac:dyDescent="0.2">
      <c r="B223" s="29"/>
      <c r="C223" s="6"/>
      <c r="D223" s="2"/>
      <c r="E223" s="2"/>
      <c r="F223" s="2"/>
      <c r="G223" s="2"/>
      <c r="H223" s="2"/>
      <c r="I223" s="6"/>
      <c r="J223" s="2"/>
      <c r="K223" s="2"/>
      <c r="O223" s="6"/>
      <c r="P223" s="2"/>
      <c r="Q223" s="2"/>
      <c r="U223" s="6"/>
      <c r="V223" s="2"/>
      <c r="W223" s="2"/>
      <c r="AA223" s="6"/>
      <c r="AB223" s="2"/>
      <c r="AC223" s="2"/>
      <c r="AG223" s="6"/>
      <c r="AH223" s="2"/>
      <c r="AI223" s="2"/>
      <c r="AM223" s="6"/>
      <c r="AN223" s="2"/>
      <c r="AO223" s="2"/>
      <c r="AS223" s="6"/>
      <c r="AT223" s="2"/>
      <c r="AU223" s="2"/>
      <c r="AY223" s="6"/>
      <c r="AZ223" s="2"/>
      <c r="BA223" s="2"/>
    </row>
    <row r="224" spans="2:53" x14ac:dyDescent="0.2">
      <c r="B224" s="29"/>
      <c r="C224" s="6"/>
      <c r="D224" s="2"/>
      <c r="E224" s="2"/>
      <c r="F224" s="2"/>
      <c r="G224" s="2"/>
      <c r="H224" s="2"/>
      <c r="I224" s="6"/>
      <c r="J224" s="2"/>
      <c r="K224" s="2"/>
      <c r="O224" s="6"/>
      <c r="P224" s="2"/>
      <c r="Q224" s="2"/>
      <c r="U224" s="6"/>
      <c r="V224" s="2"/>
      <c r="W224" s="2"/>
      <c r="AA224" s="6"/>
      <c r="AB224" s="2"/>
      <c r="AC224" s="2"/>
      <c r="AG224" s="6"/>
      <c r="AH224" s="2"/>
      <c r="AI224" s="2"/>
      <c r="AM224" s="6"/>
      <c r="AN224" s="2"/>
      <c r="AO224" s="2"/>
      <c r="AS224" s="6"/>
      <c r="AT224" s="2"/>
      <c r="AU224" s="2"/>
      <c r="AY224" s="6"/>
      <c r="AZ224" s="2"/>
      <c r="BA224" s="2"/>
    </row>
    <row r="225" spans="2:53" x14ac:dyDescent="0.2">
      <c r="B225" s="29"/>
      <c r="C225" s="6"/>
      <c r="D225" s="2"/>
      <c r="E225" s="2"/>
      <c r="F225" s="2"/>
      <c r="G225" s="2"/>
      <c r="H225" s="2"/>
      <c r="I225" s="6"/>
      <c r="J225" s="2"/>
      <c r="K225" s="2"/>
      <c r="O225" s="6"/>
      <c r="P225" s="2"/>
      <c r="Q225" s="2"/>
      <c r="U225" s="6"/>
      <c r="V225" s="2"/>
      <c r="W225" s="2"/>
      <c r="AA225" s="6"/>
      <c r="AB225" s="2"/>
      <c r="AC225" s="2"/>
      <c r="AG225" s="6"/>
      <c r="AH225" s="2"/>
      <c r="AI225" s="2"/>
      <c r="AM225" s="6"/>
      <c r="AN225" s="2"/>
      <c r="AO225" s="2"/>
      <c r="AS225" s="6"/>
      <c r="AT225" s="2"/>
      <c r="AU225" s="2"/>
      <c r="AY225" s="6"/>
      <c r="AZ225" s="2"/>
      <c r="BA225" s="2"/>
    </row>
    <row r="226" spans="2:53" x14ac:dyDescent="0.2">
      <c r="B226" s="29"/>
      <c r="C226" s="6"/>
      <c r="D226" s="2"/>
      <c r="E226" s="2"/>
      <c r="F226" s="2"/>
      <c r="G226" s="2"/>
      <c r="H226" s="2"/>
      <c r="I226" s="6"/>
      <c r="J226" s="2"/>
      <c r="K226" s="2"/>
      <c r="O226" s="6"/>
      <c r="P226" s="2"/>
      <c r="Q226" s="2"/>
      <c r="U226" s="6"/>
      <c r="V226" s="2"/>
      <c r="W226" s="2"/>
      <c r="AA226" s="6"/>
      <c r="AB226" s="2"/>
      <c r="AC226" s="2"/>
      <c r="AG226" s="6"/>
      <c r="AH226" s="2"/>
      <c r="AI226" s="2"/>
      <c r="AM226" s="6"/>
      <c r="AN226" s="2"/>
      <c r="AO226" s="2"/>
      <c r="AS226" s="6"/>
      <c r="AT226" s="2"/>
      <c r="AU226" s="2"/>
      <c r="AY226" s="6"/>
      <c r="AZ226" s="2"/>
      <c r="BA226" s="2"/>
    </row>
    <row r="227" spans="2:53" x14ac:dyDescent="0.2">
      <c r="B227" s="29"/>
      <c r="C227" s="6"/>
      <c r="D227" s="2"/>
      <c r="E227" s="2"/>
      <c r="F227" s="2"/>
      <c r="G227" s="2"/>
      <c r="H227" s="2"/>
      <c r="I227" s="6"/>
      <c r="J227" s="2"/>
      <c r="K227" s="2"/>
      <c r="O227" s="6"/>
      <c r="P227" s="2"/>
      <c r="Q227" s="2"/>
      <c r="U227" s="6"/>
      <c r="V227" s="2"/>
      <c r="W227" s="2"/>
      <c r="AA227" s="6"/>
      <c r="AB227" s="2"/>
      <c r="AC227" s="2"/>
      <c r="AG227" s="6"/>
      <c r="AH227" s="2"/>
      <c r="AI227" s="2"/>
      <c r="AM227" s="6"/>
      <c r="AN227" s="2"/>
      <c r="AO227" s="2"/>
      <c r="AS227" s="6"/>
      <c r="AT227" s="2"/>
      <c r="AU227" s="2"/>
      <c r="AY227" s="6"/>
      <c r="AZ227" s="2"/>
      <c r="BA227" s="2"/>
    </row>
    <row r="228" spans="2:53" x14ac:dyDescent="0.2">
      <c r="B228" s="29"/>
      <c r="C228" s="6"/>
      <c r="D228" s="2"/>
      <c r="E228" s="2"/>
      <c r="F228" s="2"/>
      <c r="G228" s="2"/>
      <c r="H228" s="2"/>
      <c r="I228" s="6"/>
      <c r="J228" s="2"/>
      <c r="K228" s="2"/>
      <c r="O228" s="6"/>
      <c r="P228" s="2"/>
      <c r="Q228" s="2"/>
      <c r="U228" s="6"/>
      <c r="V228" s="2"/>
      <c r="W228" s="2"/>
      <c r="AA228" s="6"/>
      <c r="AB228" s="2"/>
      <c r="AC228" s="2"/>
      <c r="AG228" s="6"/>
      <c r="AH228" s="2"/>
      <c r="AI228" s="2"/>
      <c r="AM228" s="6"/>
      <c r="AN228" s="2"/>
      <c r="AO228" s="2"/>
      <c r="AS228" s="6"/>
      <c r="AT228" s="2"/>
      <c r="AU228" s="2"/>
      <c r="AY228" s="6"/>
      <c r="AZ228" s="2"/>
      <c r="BA228" s="2"/>
    </row>
    <row r="229" spans="2:53" x14ac:dyDescent="0.2">
      <c r="B229" s="29"/>
      <c r="C229" s="6"/>
      <c r="D229" s="2"/>
      <c r="E229" s="2"/>
      <c r="F229" s="2"/>
      <c r="G229" s="2"/>
      <c r="H229" s="2"/>
      <c r="I229" s="6"/>
      <c r="J229" s="2"/>
      <c r="K229" s="2"/>
      <c r="O229" s="6"/>
      <c r="P229" s="2"/>
      <c r="Q229" s="2"/>
      <c r="U229" s="6"/>
      <c r="V229" s="2"/>
      <c r="W229" s="2"/>
      <c r="AA229" s="6"/>
      <c r="AB229" s="2"/>
      <c r="AC229" s="2"/>
      <c r="AG229" s="6"/>
      <c r="AH229" s="2"/>
      <c r="AI229" s="2"/>
      <c r="AM229" s="6"/>
      <c r="AN229" s="2"/>
      <c r="AO229" s="2"/>
      <c r="AS229" s="6"/>
      <c r="AT229" s="2"/>
      <c r="AU229" s="2"/>
      <c r="AY229" s="6"/>
      <c r="AZ229" s="2"/>
      <c r="BA229" s="2"/>
    </row>
    <row r="230" spans="2:53" x14ac:dyDescent="0.2">
      <c r="B230" s="29"/>
      <c r="C230" s="6"/>
      <c r="D230" s="2"/>
      <c r="E230" s="2"/>
      <c r="F230" s="2"/>
      <c r="G230" s="2"/>
      <c r="H230" s="2"/>
      <c r="I230" s="6"/>
      <c r="J230" s="2"/>
      <c r="K230" s="2"/>
      <c r="O230" s="6"/>
      <c r="P230" s="2"/>
      <c r="Q230" s="2"/>
      <c r="U230" s="6"/>
      <c r="V230" s="2"/>
      <c r="W230" s="2"/>
      <c r="AA230" s="6"/>
      <c r="AB230" s="2"/>
      <c r="AC230" s="2"/>
      <c r="AG230" s="6"/>
      <c r="AH230" s="2"/>
      <c r="AI230" s="2"/>
      <c r="AM230" s="6"/>
      <c r="AN230" s="2"/>
      <c r="AO230" s="2"/>
      <c r="AS230" s="6"/>
      <c r="AT230" s="2"/>
      <c r="AU230" s="2"/>
      <c r="AY230" s="6"/>
      <c r="AZ230" s="2"/>
      <c r="BA230" s="2"/>
    </row>
    <row r="231" spans="2:53" x14ac:dyDescent="0.2">
      <c r="B231" s="29"/>
      <c r="C231" s="6"/>
      <c r="D231" s="2"/>
      <c r="E231" s="2"/>
      <c r="F231" s="2"/>
      <c r="G231" s="2"/>
      <c r="H231" s="2"/>
      <c r="I231" s="6"/>
      <c r="J231" s="2"/>
      <c r="K231" s="2"/>
      <c r="O231" s="6"/>
      <c r="P231" s="2"/>
      <c r="Q231" s="2"/>
      <c r="U231" s="6"/>
      <c r="V231" s="2"/>
      <c r="W231" s="2"/>
      <c r="AA231" s="6"/>
      <c r="AB231" s="2"/>
      <c r="AC231" s="2"/>
      <c r="AG231" s="6"/>
      <c r="AH231" s="2"/>
      <c r="AI231" s="2"/>
      <c r="AM231" s="6"/>
      <c r="AN231" s="2"/>
      <c r="AO231" s="2"/>
      <c r="AS231" s="6"/>
      <c r="AT231" s="2"/>
      <c r="AU231" s="2"/>
      <c r="AY231" s="6"/>
      <c r="AZ231" s="2"/>
      <c r="BA231" s="2"/>
    </row>
    <row r="232" spans="2:53" x14ac:dyDescent="0.2">
      <c r="B232" s="29"/>
      <c r="C232" s="6"/>
      <c r="D232" s="2"/>
      <c r="E232" s="2"/>
      <c r="F232" s="2"/>
      <c r="G232" s="2"/>
      <c r="H232" s="2"/>
      <c r="I232" s="6"/>
      <c r="J232" s="2"/>
      <c r="K232" s="2"/>
      <c r="O232" s="6"/>
      <c r="P232" s="2"/>
      <c r="Q232" s="2"/>
      <c r="U232" s="6"/>
      <c r="V232" s="2"/>
      <c r="W232" s="2"/>
      <c r="AA232" s="6"/>
      <c r="AB232" s="2"/>
      <c r="AC232" s="2"/>
      <c r="AG232" s="6"/>
      <c r="AH232" s="2"/>
      <c r="AI232" s="2"/>
      <c r="AM232" s="6"/>
      <c r="AN232" s="2"/>
      <c r="AO232" s="2"/>
      <c r="AS232" s="6"/>
      <c r="AT232" s="2"/>
      <c r="AU232" s="2"/>
      <c r="AY232" s="6"/>
      <c r="AZ232" s="2"/>
      <c r="BA232" s="2"/>
    </row>
    <row r="233" spans="2:53" x14ac:dyDescent="0.2">
      <c r="B233" s="29"/>
      <c r="C233" s="6"/>
      <c r="D233" s="2"/>
      <c r="E233" s="2"/>
      <c r="F233" s="2"/>
      <c r="G233" s="2"/>
      <c r="H233" s="2"/>
      <c r="I233" s="6"/>
      <c r="J233" s="2"/>
      <c r="K233" s="2"/>
      <c r="O233" s="6"/>
      <c r="P233" s="2"/>
      <c r="Q233" s="2"/>
      <c r="U233" s="6"/>
      <c r="V233" s="2"/>
      <c r="W233" s="2"/>
      <c r="AA233" s="6"/>
      <c r="AB233" s="2"/>
      <c r="AC233" s="2"/>
      <c r="AG233" s="6"/>
      <c r="AH233" s="2"/>
      <c r="AI233" s="2"/>
      <c r="AM233" s="6"/>
      <c r="AN233" s="2"/>
      <c r="AO233" s="2"/>
      <c r="AS233" s="6"/>
      <c r="AT233" s="2"/>
      <c r="AU233" s="2"/>
      <c r="AY233" s="6"/>
      <c r="AZ233" s="2"/>
      <c r="BA233" s="2"/>
    </row>
    <row r="234" spans="2:53" x14ac:dyDescent="0.2">
      <c r="B234" s="29"/>
      <c r="C234" s="6"/>
      <c r="D234" s="2"/>
      <c r="E234" s="2"/>
      <c r="F234" s="2"/>
      <c r="G234" s="2"/>
      <c r="H234" s="2"/>
      <c r="I234" s="6"/>
      <c r="J234" s="2"/>
      <c r="K234" s="2"/>
      <c r="O234" s="6"/>
      <c r="P234" s="2"/>
      <c r="Q234" s="2"/>
      <c r="U234" s="6"/>
      <c r="V234" s="2"/>
      <c r="W234" s="2"/>
      <c r="AA234" s="6"/>
      <c r="AB234" s="2"/>
      <c r="AC234" s="2"/>
      <c r="AG234" s="6"/>
      <c r="AH234" s="2"/>
      <c r="AI234" s="2"/>
      <c r="AM234" s="6"/>
      <c r="AN234" s="2"/>
      <c r="AO234" s="2"/>
      <c r="AS234" s="6"/>
      <c r="AT234" s="2"/>
      <c r="AU234" s="2"/>
      <c r="AY234" s="6"/>
      <c r="AZ234" s="2"/>
      <c r="BA234" s="2"/>
    </row>
    <row r="235" spans="2:53" x14ac:dyDescent="0.2">
      <c r="B235" s="29"/>
      <c r="C235" s="6"/>
      <c r="D235" s="2"/>
      <c r="E235" s="2"/>
      <c r="F235" s="2"/>
      <c r="G235" s="2"/>
      <c r="H235" s="2"/>
      <c r="I235" s="6"/>
      <c r="J235" s="2"/>
      <c r="K235" s="2"/>
      <c r="O235" s="6"/>
      <c r="P235" s="2"/>
      <c r="Q235" s="2"/>
      <c r="U235" s="6"/>
      <c r="V235" s="2"/>
      <c r="W235" s="2"/>
      <c r="AA235" s="6"/>
      <c r="AB235" s="2"/>
      <c r="AC235" s="2"/>
      <c r="AG235" s="6"/>
      <c r="AH235" s="2"/>
      <c r="AI235" s="2"/>
      <c r="AM235" s="6"/>
      <c r="AN235" s="2"/>
      <c r="AO235" s="2"/>
      <c r="AS235" s="6"/>
      <c r="AT235" s="2"/>
      <c r="AU235" s="2"/>
      <c r="AY235" s="6"/>
      <c r="AZ235" s="2"/>
      <c r="BA235" s="2"/>
    </row>
    <row r="236" spans="2:53" x14ac:dyDescent="0.2">
      <c r="B236" s="29"/>
      <c r="C236" s="6"/>
      <c r="D236" s="2"/>
      <c r="E236" s="2"/>
      <c r="F236" s="2"/>
      <c r="G236" s="2"/>
      <c r="H236" s="2"/>
      <c r="I236" s="6"/>
      <c r="J236" s="2"/>
      <c r="K236" s="2"/>
      <c r="O236" s="6"/>
      <c r="P236" s="2"/>
      <c r="Q236" s="2"/>
      <c r="U236" s="6"/>
      <c r="V236" s="2"/>
      <c r="W236" s="2"/>
      <c r="AA236" s="6"/>
      <c r="AB236" s="2"/>
      <c r="AC236" s="2"/>
      <c r="AG236" s="6"/>
      <c r="AH236" s="2"/>
      <c r="AI236" s="2"/>
      <c r="AM236" s="6"/>
      <c r="AN236" s="2"/>
      <c r="AO236" s="2"/>
      <c r="AS236" s="6"/>
      <c r="AT236" s="2"/>
      <c r="AU236" s="2"/>
      <c r="AY236" s="6"/>
      <c r="AZ236" s="2"/>
      <c r="BA236" s="2"/>
    </row>
    <row r="237" spans="2:53" x14ac:dyDescent="0.2">
      <c r="B237" s="29"/>
      <c r="C237" s="6"/>
      <c r="D237" s="2"/>
      <c r="E237" s="2"/>
      <c r="F237" s="2"/>
      <c r="G237" s="2"/>
      <c r="H237" s="2"/>
      <c r="I237" s="6"/>
      <c r="J237" s="2"/>
      <c r="K237" s="2"/>
      <c r="O237" s="6"/>
      <c r="P237" s="2"/>
      <c r="Q237" s="2"/>
      <c r="U237" s="6"/>
      <c r="V237" s="2"/>
      <c r="W237" s="2"/>
      <c r="AA237" s="6"/>
      <c r="AB237" s="2"/>
      <c r="AC237" s="2"/>
      <c r="AG237" s="6"/>
      <c r="AH237" s="2"/>
      <c r="AI237" s="2"/>
      <c r="AM237" s="6"/>
      <c r="AN237" s="2"/>
      <c r="AO237" s="2"/>
      <c r="AS237" s="6"/>
      <c r="AT237" s="2"/>
      <c r="AU237" s="2"/>
      <c r="AY237" s="6"/>
      <c r="AZ237" s="2"/>
      <c r="BA237" s="2"/>
    </row>
    <row r="238" spans="2:53" x14ac:dyDescent="0.2">
      <c r="B238" s="29"/>
      <c r="C238" s="6"/>
      <c r="D238" s="2"/>
      <c r="E238" s="2"/>
      <c r="F238" s="2"/>
      <c r="G238" s="2"/>
      <c r="H238" s="2"/>
      <c r="I238" s="6"/>
      <c r="J238" s="2"/>
      <c r="K238" s="2"/>
      <c r="O238" s="6"/>
      <c r="P238" s="2"/>
      <c r="Q238" s="2"/>
      <c r="U238" s="6"/>
      <c r="V238" s="2"/>
      <c r="W238" s="2"/>
      <c r="AA238" s="6"/>
      <c r="AB238" s="2"/>
      <c r="AC238" s="2"/>
      <c r="AG238" s="6"/>
      <c r="AH238" s="2"/>
      <c r="AI238" s="2"/>
      <c r="AM238" s="6"/>
      <c r="AN238" s="2"/>
      <c r="AO238" s="2"/>
      <c r="AS238" s="6"/>
      <c r="AT238" s="2"/>
      <c r="AU238" s="2"/>
      <c r="AY238" s="6"/>
      <c r="AZ238" s="2"/>
      <c r="BA238" s="2"/>
    </row>
    <row r="239" spans="2:53" x14ac:dyDescent="0.2">
      <c r="B239" s="29"/>
      <c r="C239" s="6"/>
      <c r="D239" s="2"/>
      <c r="E239" s="2"/>
      <c r="F239" s="2"/>
      <c r="G239" s="2"/>
      <c r="H239" s="2"/>
      <c r="I239" s="6"/>
      <c r="J239" s="2"/>
      <c r="K239" s="2"/>
      <c r="O239" s="6"/>
      <c r="P239" s="2"/>
      <c r="Q239" s="2"/>
      <c r="U239" s="6"/>
      <c r="V239" s="2"/>
      <c r="W239" s="2"/>
      <c r="AA239" s="6"/>
      <c r="AB239" s="2"/>
      <c r="AC239" s="2"/>
      <c r="AG239" s="6"/>
      <c r="AH239" s="2"/>
      <c r="AI239" s="2"/>
      <c r="AM239" s="6"/>
      <c r="AN239" s="2"/>
      <c r="AO239" s="2"/>
      <c r="AS239" s="6"/>
      <c r="AT239" s="2"/>
      <c r="AU239" s="2"/>
      <c r="AY239" s="6"/>
      <c r="AZ239" s="2"/>
      <c r="BA239" s="2"/>
    </row>
    <row r="240" spans="2:53" x14ac:dyDescent="0.2">
      <c r="B240" s="29"/>
      <c r="C240" s="6"/>
      <c r="D240" s="2"/>
      <c r="E240" s="2"/>
      <c r="F240" s="2"/>
      <c r="G240" s="2"/>
      <c r="H240" s="2"/>
      <c r="I240" s="6"/>
      <c r="J240" s="2"/>
      <c r="K240" s="2"/>
      <c r="O240" s="6"/>
      <c r="P240" s="2"/>
      <c r="Q240" s="2"/>
      <c r="U240" s="6"/>
      <c r="V240" s="2"/>
      <c r="W240" s="2"/>
      <c r="AA240" s="6"/>
      <c r="AB240" s="2"/>
      <c r="AC240" s="2"/>
      <c r="AG240" s="6"/>
      <c r="AH240" s="2"/>
      <c r="AI240" s="2"/>
      <c r="AM240" s="6"/>
      <c r="AN240" s="2"/>
      <c r="AO240" s="2"/>
      <c r="AS240" s="6"/>
      <c r="AT240" s="2"/>
      <c r="AU240" s="2"/>
      <c r="AY240" s="6"/>
      <c r="AZ240" s="2"/>
      <c r="BA240" s="2"/>
    </row>
    <row r="241" spans="2:53" x14ac:dyDescent="0.2">
      <c r="B241" s="29"/>
      <c r="C241" s="6"/>
      <c r="D241" s="2"/>
      <c r="E241" s="2"/>
      <c r="F241" s="2"/>
      <c r="G241" s="2"/>
      <c r="H241" s="2"/>
      <c r="I241" s="6"/>
      <c r="J241" s="2"/>
      <c r="K241" s="2"/>
      <c r="O241" s="6"/>
      <c r="P241" s="2"/>
      <c r="Q241" s="2"/>
      <c r="U241" s="6"/>
      <c r="V241" s="2"/>
      <c r="W241" s="2"/>
      <c r="AA241" s="6"/>
      <c r="AB241" s="2"/>
      <c r="AC241" s="2"/>
      <c r="AG241" s="6"/>
      <c r="AH241" s="2"/>
      <c r="AI241" s="2"/>
      <c r="AM241" s="6"/>
      <c r="AN241" s="2"/>
      <c r="AO241" s="2"/>
      <c r="AS241" s="6"/>
      <c r="AT241" s="2"/>
      <c r="AU241" s="2"/>
      <c r="AY241" s="6"/>
      <c r="AZ241" s="2"/>
      <c r="BA241" s="2"/>
    </row>
    <row r="242" spans="2:53" x14ac:dyDescent="0.2">
      <c r="B242" s="29"/>
      <c r="C242" s="6"/>
      <c r="D242" s="2"/>
      <c r="E242" s="2"/>
      <c r="F242" s="2"/>
      <c r="G242" s="2"/>
      <c r="H242" s="2"/>
      <c r="I242" s="6"/>
      <c r="J242" s="2"/>
      <c r="K242" s="2"/>
      <c r="O242" s="6"/>
      <c r="P242" s="2"/>
      <c r="Q242" s="2"/>
      <c r="U242" s="6"/>
      <c r="V242" s="2"/>
      <c r="W242" s="2"/>
      <c r="AA242" s="6"/>
      <c r="AB242" s="2"/>
      <c r="AC242" s="2"/>
      <c r="AG242" s="6"/>
      <c r="AH242" s="2"/>
      <c r="AI242" s="2"/>
      <c r="AM242" s="6"/>
      <c r="AN242" s="2"/>
      <c r="AO242" s="2"/>
      <c r="AS242" s="6"/>
      <c r="AT242" s="2"/>
      <c r="AU242" s="2"/>
      <c r="AY242" s="6"/>
      <c r="AZ242" s="2"/>
      <c r="BA242" s="2"/>
    </row>
    <row r="243" spans="2:53" x14ac:dyDescent="0.2">
      <c r="B243" s="29"/>
      <c r="C243" s="6"/>
      <c r="D243" s="2"/>
      <c r="E243" s="2"/>
      <c r="F243" s="2"/>
      <c r="G243" s="2"/>
      <c r="H243" s="2"/>
      <c r="I243" s="6"/>
      <c r="J243" s="2"/>
      <c r="K243" s="2"/>
      <c r="O243" s="6"/>
      <c r="P243" s="2"/>
      <c r="Q243" s="2"/>
      <c r="U243" s="6"/>
      <c r="V243" s="2"/>
      <c r="W243" s="2"/>
      <c r="AA243" s="6"/>
      <c r="AB243" s="2"/>
      <c r="AC243" s="2"/>
      <c r="AG243" s="6"/>
      <c r="AH243" s="2"/>
      <c r="AI243" s="2"/>
      <c r="AM243" s="6"/>
      <c r="AN243" s="2"/>
      <c r="AO243" s="2"/>
      <c r="AS243" s="6"/>
      <c r="AT243" s="2"/>
      <c r="AU243" s="2"/>
      <c r="AY243" s="6"/>
      <c r="AZ243" s="2"/>
      <c r="BA243" s="2"/>
    </row>
    <row r="244" spans="2:53" x14ac:dyDescent="0.2">
      <c r="B244" s="29"/>
      <c r="C244" s="6"/>
      <c r="D244" s="2"/>
      <c r="E244" s="2"/>
      <c r="F244" s="2"/>
      <c r="G244" s="2"/>
      <c r="H244" s="2"/>
      <c r="I244" s="6"/>
      <c r="J244" s="2"/>
      <c r="K244" s="2"/>
      <c r="O244" s="6"/>
      <c r="P244" s="2"/>
      <c r="Q244" s="2"/>
      <c r="U244" s="6"/>
      <c r="V244" s="2"/>
      <c r="W244" s="2"/>
      <c r="AA244" s="6"/>
      <c r="AB244" s="2"/>
      <c r="AC244" s="2"/>
      <c r="AG244" s="6"/>
      <c r="AH244" s="2"/>
      <c r="AI244" s="2"/>
      <c r="AM244" s="6"/>
      <c r="AN244" s="2"/>
      <c r="AO244" s="2"/>
      <c r="AS244" s="6"/>
      <c r="AT244" s="2"/>
      <c r="AU244" s="2"/>
      <c r="AY244" s="6"/>
      <c r="AZ244" s="2"/>
      <c r="BA244" s="2"/>
    </row>
    <row r="245" spans="2:53" x14ac:dyDescent="0.2">
      <c r="B245" s="29"/>
      <c r="C245" s="6"/>
      <c r="D245" s="2"/>
      <c r="E245" s="2"/>
      <c r="F245" s="2"/>
      <c r="G245" s="2"/>
      <c r="H245" s="2"/>
      <c r="I245" s="6"/>
      <c r="J245" s="2"/>
      <c r="K245" s="2"/>
      <c r="O245" s="6"/>
      <c r="P245" s="2"/>
      <c r="Q245" s="2"/>
      <c r="U245" s="6"/>
      <c r="V245" s="2"/>
      <c r="W245" s="2"/>
      <c r="AA245" s="6"/>
      <c r="AB245" s="2"/>
      <c r="AC245" s="2"/>
      <c r="AG245" s="6"/>
      <c r="AH245" s="2"/>
      <c r="AI245" s="2"/>
      <c r="AM245" s="6"/>
      <c r="AN245" s="2"/>
      <c r="AO245" s="2"/>
      <c r="AS245" s="6"/>
      <c r="AT245" s="2"/>
      <c r="AU245" s="2"/>
      <c r="AY245" s="6"/>
      <c r="AZ245" s="2"/>
      <c r="BA245" s="2"/>
    </row>
    <row r="246" spans="2:53" x14ac:dyDescent="0.2">
      <c r="B246" s="29"/>
      <c r="C246" s="6"/>
      <c r="D246" s="2"/>
      <c r="E246" s="2"/>
      <c r="F246" s="2"/>
      <c r="G246" s="2"/>
      <c r="H246" s="2"/>
      <c r="I246" s="6"/>
      <c r="J246" s="2"/>
      <c r="K246" s="2"/>
      <c r="O246" s="6"/>
      <c r="P246" s="2"/>
      <c r="Q246" s="2"/>
      <c r="U246" s="6"/>
      <c r="V246" s="2"/>
      <c r="W246" s="2"/>
      <c r="AA246" s="6"/>
      <c r="AB246" s="2"/>
      <c r="AC246" s="2"/>
      <c r="AG246" s="6"/>
      <c r="AH246" s="2"/>
      <c r="AI246" s="2"/>
      <c r="AM246" s="6"/>
      <c r="AN246" s="2"/>
      <c r="AO246" s="2"/>
      <c r="AS246" s="6"/>
      <c r="AT246" s="2"/>
      <c r="AU246" s="2"/>
      <c r="AY246" s="6"/>
      <c r="AZ246" s="2"/>
      <c r="BA246" s="2"/>
    </row>
    <row r="247" spans="2:53" x14ac:dyDescent="0.2">
      <c r="B247" s="29"/>
      <c r="C247" s="6"/>
      <c r="D247" s="2"/>
      <c r="E247" s="2"/>
      <c r="F247" s="2"/>
      <c r="G247" s="2"/>
      <c r="H247" s="2"/>
      <c r="I247" s="6"/>
      <c r="J247" s="2"/>
      <c r="K247" s="2"/>
      <c r="O247" s="6"/>
      <c r="P247" s="2"/>
      <c r="Q247" s="2"/>
      <c r="U247" s="6"/>
      <c r="V247" s="2"/>
      <c r="W247" s="2"/>
      <c r="AA247" s="6"/>
      <c r="AB247" s="2"/>
      <c r="AC247" s="2"/>
      <c r="AG247" s="6"/>
      <c r="AH247" s="2"/>
      <c r="AI247" s="2"/>
      <c r="AM247" s="6"/>
      <c r="AN247" s="2"/>
      <c r="AO247" s="2"/>
      <c r="AS247" s="6"/>
      <c r="AT247" s="2"/>
      <c r="AU247" s="2"/>
      <c r="AY247" s="6"/>
      <c r="AZ247" s="2"/>
      <c r="BA247" s="2"/>
    </row>
    <row r="248" spans="2:53" x14ac:dyDescent="0.2">
      <c r="B248" s="29"/>
      <c r="C248" s="6"/>
      <c r="D248" s="2"/>
      <c r="E248" s="2"/>
      <c r="F248" s="2"/>
      <c r="G248" s="2"/>
      <c r="H248" s="2"/>
      <c r="I248" s="6"/>
      <c r="J248" s="2"/>
      <c r="K248" s="2"/>
      <c r="O248" s="6"/>
      <c r="P248" s="2"/>
      <c r="Q248" s="2"/>
      <c r="U248" s="6"/>
      <c r="V248" s="2"/>
      <c r="W248" s="2"/>
      <c r="AA248" s="6"/>
      <c r="AB248" s="2"/>
      <c r="AC248" s="2"/>
      <c r="AG248" s="6"/>
      <c r="AH248" s="2"/>
      <c r="AI248" s="2"/>
      <c r="AM248" s="6"/>
      <c r="AN248" s="2"/>
      <c r="AO248" s="2"/>
      <c r="AS248" s="6"/>
      <c r="AT248" s="2"/>
      <c r="AU248" s="2"/>
      <c r="AY248" s="6"/>
      <c r="AZ248" s="2"/>
      <c r="BA248" s="2"/>
    </row>
    <row r="249" spans="2:53" x14ac:dyDescent="0.2">
      <c r="B249" s="29"/>
      <c r="C249" s="6"/>
      <c r="D249" s="2"/>
      <c r="E249" s="2"/>
      <c r="F249" s="2"/>
      <c r="G249" s="2"/>
      <c r="H249" s="2"/>
      <c r="I249" s="6"/>
      <c r="J249" s="2"/>
      <c r="K249" s="2"/>
      <c r="O249" s="6"/>
      <c r="P249" s="2"/>
      <c r="Q249" s="2"/>
      <c r="U249" s="6"/>
      <c r="V249" s="2"/>
      <c r="W249" s="2"/>
      <c r="AA249" s="6"/>
      <c r="AB249" s="2"/>
      <c r="AC249" s="2"/>
      <c r="AG249" s="6"/>
      <c r="AH249" s="2"/>
      <c r="AI249" s="2"/>
      <c r="AM249" s="6"/>
      <c r="AN249" s="2"/>
      <c r="AO249" s="2"/>
      <c r="AS249" s="6"/>
      <c r="AT249" s="2"/>
      <c r="AU249" s="2"/>
      <c r="AY249" s="6"/>
      <c r="AZ249" s="2"/>
      <c r="BA249" s="2"/>
    </row>
    <row r="250" spans="2:53" x14ac:dyDescent="0.2">
      <c r="B250" s="29"/>
      <c r="C250" s="6"/>
      <c r="D250" s="2"/>
      <c r="E250" s="2"/>
      <c r="F250" s="2"/>
      <c r="G250" s="2"/>
      <c r="H250" s="2"/>
      <c r="I250" s="6"/>
      <c r="J250" s="2"/>
      <c r="K250" s="2"/>
      <c r="O250" s="6"/>
      <c r="P250" s="2"/>
      <c r="Q250" s="2"/>
      <c r="U250" s="6"/>
      <c r="V250" s="2"/>
      <c r="W250" s="2"/>
      <c r="AA250" s="6"/>
      <c r="AB250" s="2"/>
      <c r="AC250" s="2"/>
      <c r="AG250" s="6"/>
      <c r="AH250" s="2"/>
      <c r="AI250" s="2"/>
      <c r="AM250" s="6"/>
      <c r="AN250" s="2"/>
      <c r="AO250" s="2"/>
      <c r="AS250" s="6"/>
      <c r="AT250" s="2"/>
      <c r="AU250" s="2"/>
      <c r="AY250" s="6"/>
      <c r="AZ250" s="2"/>
      <c r="BA250" s="2"/>
    </row>
    <row r="251" spans="2:53" x14ac:dyDescent="0.2">
      <c r="B251" s="29"/>
      <c r="C251" s="6"/>
      <c r="D251" s="2"/>
      <c r="E251" s="2"/>
      <c r="F251" s="2"/>
      <c r="G251" s="2"/>
      <c r="H251" s="2"/>
      <c r="I251" s="6"/>
      <c r="J251" s="2"/>
      <c r="K251" s="2"/>
      <c r="O251" s="6"/>
      <c r="P251" s="2"/>
      <c r="Q251" s="2"/>
      <c r="U251" s="6"/>
      <c r="V251" s="2"/>
      <c r="W251" s="2"/>
      <c r="AA251" s="6"/>
      <c r="AB251" s="2"/>
      <c r="AC251" s="2"/>
      <c r="AG251" s="6"/>
      <c r="AH251" s="2"/>
      <c r="AI251" s="2"/>
      <c r="AM251" s="6"/>
      <c r="AN251" s="2"/>
      <c r="AO251" s="2"/>
      <c r="AS251" s="6"/>
      <c r="AT251" s="2"/>
      <c r="AU251" s="2"/>
      <c r="AY251" s="6"/>
      <c r="AZ251" s="2"/>
      <c r="BA251" s="2"/>
    </row>
    <row r="252" spans="2:53" x14ac:dyDescent="0.2">
      <c r="B252" s="29"/>
      <c r="C252" s="6"/>
      <c r="D252" s="2"/>
      <c r="E252" s="2"/>
      <c r="F252" s="2"/>
      <c r="G252" s="2"/>
      <c r="H252" s="2"/>
      <c r="I252" s="6"/>
      <c r="J252" s="2"/>
      <c r="K252" s="2"/>
      <c r="O252" s="6"/>
      <c r="P252" s="2"/>
      <c r="Q252" s="2"/>
      <c r="U252" s="6"/>
      <c r="V252" s="2"/>
      <c r="W252" s="2"/>
      <c r="AA252" s="6"/>
      <c r="AB252" s="2"/>
      <c r="AC252" s="2"/>
      <c r="AG252" s="6"/>
      <c r="AH252" s="2"/>
      <c r="AI252" s="2"/>
      <c r="AM252" s="6"/>
      <c r="AN252" s="2"/>
      <c r="AO252" s="2"/>
      <c r="AS252" s="6"/>
      <c r="AT252" s="2"/>
      <c r="AU252" s="2"/>
      <c r="AY252" s="6"/>
      <c r="AZ252" s="2"/>
      <c r="BA252" s="2"/>
    </row>
    <row r="253" spans="2:53" x14ac:dyDescent="0.2">
      <c r="B253" s="29"/>
      <c r="C253" s="6"/>
      <c r="D253" s="2"/>
      <c r="E253" s="2"/>
      <c r="F253" s="2"/>
      <c r="G253" s="2"/>
      <c r="H253" s="2"/>
      <c r="I253" s="6"/>
      <c r="J253" s="2"/>
      <c r="K253" s="2"/>
      <c r="O253" s="6"/>
      <c r="P253" s="2"/>
      <c r="Q253" s="2"/>
      <c r="U253" s="6"/>
      <c r="V253" s="2"/>
      <c r="W253" s="2"/>
      <c r="AA253" s="6"/>
      <c r="AB253" s="2"/>
      <c r="AC253" s="2"/>
      <c r="AG253" s="6"/>
      <c r="AH253" s="2"/>
      <c r="AI253" s="2"/>
      <c r="AM253" s="6"/>
      <c r="AN253" s="2"/>
      <c r="AO253" s="2"/>
      <c r="AS253" s="6"/>
      <c r="AT253" s="2"/>
      <c r="AU253" s="2"/>
      <c r="AY253" s="6"/>
      <c r="AZ253" s="2"/>
      <c r="BA253" s="2"/>
    </row>
    <row r="254" spans="2:53" x14ac:dyDescent="0.2">
      <c r="B254" s="29"/>
      <c r="C254" s="6"/>
      <c r="D254" s="2"/>
      <c r="E254" s="2"/>
      <c r="F254" s="2"/>
      <c r="G254" s="2"/>
      <c r="H254" s="2"/>
      <c r="I254" s="6"/>
      <c r="J254" s="2"/>
      <c r="K254" s="2"/>
      <c r="O254" s="6"/>
      <c r="P254" s="2"/>
      <c r="Q254" s="2"/>
      <c r="U254" s="6"/>
      <c r="V254" s="2"/>
      <c r="W254" s="2"/>
      <c r="AA254" s="6"/>
      <c r="AB254" s="2"/>
      <c r="AC254" s="2"/>
      <c r="AG254" s="6"/>
      <c r="AH254" s="2"/>
      <c r="AI254" s="2"/>
      <c r="AM254" s="6"/>
      <c r="AN254" s="2"/>
      <c r="AO254" s="2"/>
      <c r="AS254" s="6"/>
      <c r="AT254" s="2"/>
      <c r="AU254" s="2"/>
      <c r="AY254" s="6"/>
      <c r="AZ254" s="2"/>
      <c r="BA254" s="2"/>
    </row>
    <row r="255" spans="2:53" x14ac:dyDescent="0.2">
      <c r="B255" s="29"/>
      <c r="C255" s="6"/>
      <c r="D255" s="2"/>
      <c r="E255" s="2"/>
      <c r="F255" s="2"/>
      <c r="G255" s="2"/>
      <c r="H255" s="2"/>
      <c r="I255" s="6"/>
      <c r="J255" s="2"/>
      <c r="K255" s="2"/>
      <c r="O255" s="6"/>
      <c r="P255" s="2"/>
      <c r="Q255" s="2"/>
      <c r="U255" s="6"/>
      <c r="V255" s="2"/>
      <c r="W255" s="2"/>
      <c r="AA255" s="6"/>
      <c r="AB255" s="2"/>
      <c r="AC255" s="2"/>
      <c r="AG255" s="6"/>
      <c r="AH255" s="2"/>
      <c r="AI255" s="2"/>
      <c r="AM255" s="6"/>
      <c r="AN255" s="2"/>
      <c r="AO255" s="2"/>
      <c r="AS255" s="6"/>
      <c r="AT255" s="2"/>
      <c r="AU255" s="2"/>
      <c r="AY255" s="6"/>
      <c r="AZ255" s="2"/>
      <c r="BA255" s="2"/>
    </row>
    <row r="256" spans="2:53" x14ac:dyDescent="0.2">
      <c r="B256" s="29"/>
      <c r="C256" s="6"/>
      <c r="D256" s="2"/>
      <c r="E256" s="2"/>
      <c r="F256" s="2"/>
      <c r="G256" s="2"/>
      <c r="H256" s="2"/>
      <c r="I256" s="6"/>
      <c r="J256" s="2"/>
      <c r="K256" s="2"/>
      <c r="O256" s="6"/>
      <c r="P256" s="2"/>
      <c r="Q256" s="2"/>
      <c r="U256" s="6"/>
      <c r="V256" s="2"/>
      <c r="W256" s="2"/>
      <c r="AA256" s="6"/>
      <c r="AB256" s="2"/>
      <c r="AC256" s="2"/>
      <c r="AG256" s="6"/>
      <c r="AH256" s="2"/>
      <c r="AI256" s="2"/>
      <c r="AM256" s="6"/>
      <c r="AN256" s="2"/>
      <c r="AO256" s="2"/>
      <c r="AS256" s="6"/>
      <c r="AT256" s="2"/>
      <c r="AU256" s="2"/>
      <c r="AY256" s="6"/>
      <c r="AZ256" s="2"/>
      <c r="BA256" s="2"/>
    </row>
    <row r="257" spans="2:53" x14ac:dyDescent="0.2">
      <c r="B257" s="29"/>
      <c r="C257" s="6"/>
      <c r="D257" s="2"/>
      <c r="E257" s="2"/>
      <c r="F257" s="2"/>
      <c r="G257" s="2"/>
      <c r="H257" s="2"/>
      <c r="I257" s="6"/>
      <c r="J257" s="2"/>
      <c r="K257" s="2"/>
      <c r="O257" s="6"/>
      <c r="P257" s="2"/>
      <c r="Q257" s="2"/>
      <c r="U257" s="6"/>
      <c r="V257" s="2"/>
      <c r="W257" s="2"/>
      <c r="AA257" s="6"/>
      <c r="AB257" s="2"/>
      <c r="AC257" s="2"/>
      <c r="AG257" s="6"/>
      <c r="AH257" s="2"/>
      <c r="AI257" s="2"/>
      <c r="AM257" s="6"/>
      <c r="AN257" s="2"/>
      <c r="AO257" s="2"/>
      <c r="AS257" s="6"/>
      <c r="AT257" s="2"/>
      <c r="AU257" s="2"/>
      <c r="AY257" s="6"/>
      <c r="AZ257" s="2"/>
      <c r="BA257" s="2"/>
    </row>
    <row r="258" spans="2:53" x14ac:dyDescent="0.2">
      <c r="B258" s="29"/>
      <c r="C258" s="6"/>
      <c r="D258" s="2"/>
      <c r="E258" s="2"/>
      <c r="F258" s="2"/>
      <c r="G258" s="2"/>
      <c r="H258" s="2"/>
      <c r="I258" s="6"/>
      <c r="J258" s="2"/>
      <c r="K258" s="2"/>
      <c r="O258" s="6"/>
      <c r="P258" s="2"/>
      <c r="Q258" s="2"/>
      <c r="U258" s="6"/>
      <c r="V258" s="2"/>
      <c r="W258" s="2"/>
      <c r="AA258" s="6"/>
      <c r="AB258" s="2"/>
      <c r="AC258" s="2"/>
      <c r="AG258" s="6"/>
      <c r="AH258" s="2"/>
      <c r="AI258" s="2"/>
      <c r="AM258" s="6"/>
      <c r="AN258" s="2"/>
      <c r="AO258" s="2"/>
      <c r="AS258" s="6"/>
      <c r="AT258" s="2"/>
      <c r="AU258" s="2"/>
      <c r="AY258" s="6"/>
      <c r="AZ258" s="2"/>
      <c r="BA258" s="2"/>
    </row>
    <row r="259" spans="2:53" x14ac:dyDescent="0.2">
      <c r="B259" s="29"/>
      <c r="C259" s="6"/>
      <c r="D259" s="2"/>
      <c r="E259" s="2"/>
      <c r="F259" s="2"/>
      <c r="G259" s="2"/>
      <c r="H259" s="2"/>
      <c r="I259" s="6"/>
      <c r="J259" s="2"/>
      <c r="K259" s="2"/>
      <c r="O259" s="6"/>
      <c r="P259" s="2"/>
      <c r="Q259" s="2"/>
      <c r="U259" s="6"/>
      <c r="V259" s="2"/>
      <c r="W259" s="2"/>
      <c r="AA259" s="6"/>
      <c r="AB259" s="2"/>
      <c r="AC259" s="2"/>
      <c r="AG259" s="6"/>
      <c r="AH259" s="2"/>
      <c r="AI259" s="2"/>
      <c r="AM259" s="6"/>
      <c r="AN259" s="2"/>
      <c r="AO259" s="2"/>
      <c r="AS259" s="6"/>
      <c r="AT259" s="2"/>
      <c r="AU259" s="2"/>
      <c r="AY259" s="6"/>
      <c r="AZ259" s="2"/>
      <c r="BA259" s="2"/>
    </row>
    <row r="260" spans="2:53" x14ac:dyDescent="0.2">
      <c r="B260" s="29"/>
      <c r="C260" s="6"/>
      <c r="D260" s="2"/>
      <c r="E260" s="2"/>
      <c r="F260" s="2"/>
      <c r="G260" s="2"/>
      <c r="H260" s="2"/>
      <c r="I260" s="6"/>
      <c r="J260" s="2"/>
      <c r="K260" s="2"/>
      <c r="O260" s="6"/>
      <c r="P260" s="2"/>
      <c r="Q260" s="2"/>
      <c r="U260" s="6"/>
      <c r="V260" s="2"/>
      <c r="W260" s="2"/>
      <c r="AA260" s="6"/>
      <c r="AB260" s="2"/>
      <c r="AC260" s="2"/>
      <c r="AG260" s="6"/>
      <c r="AH260" s="2"/>
      <c r="AI260" s="2"/>
      <c r="AM260" s="6"/>
      <c r="AN260" s="2"/>
      <c r="AO260" s="2"/>
      <c r="AS260" s="6"/>
      <c r="AT260" s="2"/>
      <c r="AU260" s="2"/>
      <c r="AY260" s="6"/>
      <c r="AZ260" s="2"/>
      <c r="BA260" s="2"/>
    </row>
    <row r="261" spans="2:53" x14ac:dyDescent="0.2">
      <c r="B261" s="29"/>
      <c r="C261" s="6"/>
      <c r="D261" s="2"/>
      <c r="E261" s="2"/>
      <c r="F261" s="2"/>
      <c r="G261" s="2"/>
      <c r="H261" s="2"/>
      <c r="I261" s="6"/>
      <c r="J261" s="2"/>
      <c r="K261" s="2"/>
      <c r="O261" s="6"/>
      <c r="P261" s="2"/>
      <c r="Q261" s="2"/>
      <c r="U261" s="6"/>
      <c r="V261" s="2"/>
      <c r="W261" s="2"/>
      <c r="AA261" s="6"/>
      <c r="AB261" s="2"/>
      <c r="AC261" s="2"/>
      <c r="AG261" s="6"/>
      <c r="AH261" s="2"/>
      <c r="AI261" s="2"/>
      <c r="AM261" s="6"/>
      <c r="AN261" s="2"/>
      <c r="AO261" s="2"/>
      <c r="AS261" s="6"/>
      <c r="AT261" s="2"/>
      <c r="AU261" s="2"/>
      <c r="AY261" s="6"/>
      <c r="AZ261" s="2"/>
      <c r="BA261" s="2"/>
    </row>
    <row r="262" spans="2:53" x14ac:dyDescent="0.2">
      <c r="B262" s="29"/>
      <c r="C262" s="6"/>
      <c r="D262" s="2"/>
      <c r="E262" s="2"/>
      <c r="F262" s="2"/>
      <c r="G262" s="2"/>
      <c r="H262" s="2"/>
      <c r="I262" s="6"/>
      <c r="J262" s="2"/>
      <c r="K262" s="2"/>
      <c r="O262" s="6"/>
      <c r="P262" s="2"/>
      <c r="Q262" s="2"/>
      <c r="U262" s="6"/>
      <c r="V262" s="2"/>
      <c r="W262" s="2"/>
      <c r="AA262" s="6"/>
      <c r="AB262" s="2"/>
      <c r="AC262" s="2"/>
      <c r="AG262" s="6"/>
      <c r="AH262" s="2"/>
      <c r="AI262" s="2"/>
      <c r="AM262" s="6"/>
      <c r="AN262" s="2"/>
      <c r="AO262" s="2"/>
      <c r="AS262" s="6"/>
      <c r="AT262" s="2"/>
      <c r="AU262" s="2"/>
      <c r="AY262" s="6"/>
      <c r="AZ262" s="2"/>
      <c r="BA262" s="2"/>
    </row>
    <row r="263" spans="2:53" x14ac:dyDescent="0.2">
      <c r="B263" s="29"/>
      <c r="C263" s="6"/>
      <c r="D263" s="2"/>
      <c r="E263" s="2"/>
      <c r="F263" s="2"/>
      <c r="G263" s="2"/>
      <c r="H263" s="2"/>
      <c r="I263" s="6"/>
      <c r="J263" s="2"/>
      <c r="K263" s="2"/>
      <c r="O263" s="6"/>
      <c r="P263" s="2"/>
      <c r="Q263" s="2"/>
      <c r="U263" s="6"/>
      <c r="V263" s="2"/>
      <c r="W263" s="2"/>
      <c r="AA263" s="6"/>
      <c r="AB263" s="2"/>
      <c r="AC263" s="2"/>
      <c r="AG263" s="6"/>
      <c r="AH263" s="2"/>
      <c r="AI263" s="2"/>
      <c r="AM263" s="6"/>
      <c r="AN263" s="2"/>
      <c r="AO263" s="2"/>
      <c r="AS263" s="6"/>
      <c r="AT263" s="2"/>
      <c r="AU263" s="2"/>
      <c r="AY263" s="6"/>
      <c r="AZ263" s="2"/>
      <c r="BA263" s="2"/>
    </row>
    <row r="264" spans="2:53" x14ac:dyDescent="0.2">
      <c r="B264" s="29"/>
      <c r="C264" s="6"/>
      <c r="D264" s="2"/>
      <c r="E264" s="2"/>
      <c r="F264" s="2"/>
      <c r="G264" s="2"/>
      <c r="H264" s="2"/>
      <c r="I264" s="6"/>
      <c r="J264" s="2"/>
      <c r="K264" s="2"/>
      <c r="O264" s="6"/>
      <c r="P264" s="2"/>
      <c r="Q264" s="2"/>
      <c r="U264" s="6"/>
      <c r="V264" s="2"/>
      <c r="W264" s="2"/>
      <c r="AA264" s="6"/>
      <c r="AB264" s="2"/>
      <c r="AC264" s="2"/>
      <c r="AG264" s="6"/>
      <c r="AH264" s="2"/>
      <c r="AI264" s="2"/>
      <c r="AM264" s="6"/>
      <c r="AN264" s="2"/>
      <c r="AO264" s="2"/>
      <c r="AS264" s="6"/>
      <c r="AT264" s="2"/>
      <c r="AU264" s="2"/>
      <c r="AY264" s="6"/>
      <c r="AZ264" s="2"/>
      <c r="BA264" s="2"/>
    </row>
    <row r="265" spans="2:53" x14ac:dyDescent="0.2">
      <c r="B265" s="29"/>
      <c r="C265" s="6"/>
      <c r="D265" s="2"/>
      <c r="E265" s="2"/>
      <c r="F265" s="2"/>
      <c r="G265" s="2"/>
      <c r="H265" s="2"/>
      <c r="I265" s="6"/>
      <c r="J265" s="2"/>
      <c r="K265" s="2"/>
      <c r="O265" s="6"/>
      <c r="P265" s="2"/>
      <c r="Q265" s="2"/>
      <c r="U265" s="6"/>
      <c r="V265" s="2"/>
      <c r="W265" s="2"/>
      <c r="AA265" s="6"/>
      <c r="AB265" s="2"/>
      <c r="AC265" s="2"/>
      <c r="AG265" s="6"/>
      <c r="AH265" s="2"/>
      <c r="AI265" s="2"/>
      <c r="AM265" s="6"/>
      <c r="AN265" s="2"/>
      <c r="AO265" s="2"/>
      <c r="AS265" s="6"/>
      <c r="AT265" s="2"/>
      <c r="AU265" s="2"/>
      <c r="AY265" s="6"/>
      <c r="AZ265" s="2"/>
      <c r="BA265" s="2"/>
    </row>
    <row r="266" spans="2:53" x14ac:dyDescent="0.2">
      <c r="B266" s="29"/>
      <c r="C266" s="6"/>
      <c r="D266" s="2"/>
      <c r="E266" s="2"/>
      <c r="F266" s="2"/>
      <c r="G266" s="2"/>
      <c r="H266" s="2"/>
      <c r="I266" s="6"/>
      <c r="J266" s="2"/>
      <c r="K266" s="2"/>
      <c r="O266" s="6"/>
      <c r="P266" s="2"/>
      <c r="Q266" s="2"/>
      <c r="U266" s="6"/>
      <c r="V266" s="2"/>
      <c r="W266" s="2"/>
      <c r="AA266" s="6"/>
      <c r="AB266" s="2"/>
      <c r="AC266" s="2"/>
      <c r="AG266" s="6"/>
      <c r="AH266" s="2"/>
      <c r="AI266" s="2"/>
      <c r="AM266" s="6"/>
      <c r="AN266" s="2"/>
      <c r="AO266" s="2"/>
      <c r="AS266" s="6"/>
      <c r="AT266" s="2"/>
      <c r="AU266" s="2"/>
      <c r="AY266" s="6"/>
      <c r="AZ266" s="2"/>
      <c r="BA266" s="2"/>
    </row>
    <row r="267" spans="2:53" x14ac:dyDescent="0.2">
      <c r="B267" s="29"/>
      <c r="C267" s="6"/>
      <c r="D267" s="2"/>
      <c r="E267" s="2"/>
      <c r="F267" s="2"/>
      <c r="G267" s="2"/>
      <c r="H267" s="2"/>
      <c r="I267" s="6"/>
      <c r="J267" s="2"/>
      <c r="K267" s="2"/>
      <c r="O267" s="6"/>
      <c r="P267" s="2"/>
      <c r="Q267" s="2"/>
      <c r="U267" s="6"/>
      <c r="V267" s="2"/>
      <c r="W267" s="2"/>
      <c r="AA267" s="6"/>
      <c r="AB267" s="2"/>
      <c r="AC267" s="2"/>
      <c r="AG267" s="6"/>
      <c r="AH267" s="2"/>
      <c r="AI267" s="2"/>
      <c r="AM267" s="6"/>
      <c r="AN267" s="2"/>
      <c r="AO267" s="2"/>
      <c r="AS267" s="6"/>
      <c r="AT267" s="2"/>
      <c r="AU267" s="2"/>
      <c r="AY267" s="6"/>
      <c r="AZ267" s="2"/>
      <c r="BA267" s="2"/>
    </row>
    <row r="268" spans="2:53" x14ac:dyDescent="0.2">
      <c r="B268" s="29"/>
      <c r="C268" s="6"/>
      <c r="D268" s="2"/>
      <c r="E268" s="2"/>
      <c r="F268" s="2"/>
      <c r="G268" s="2"/>
      <c r="H268" s="2"/>
      <c r="I268" s="6"/>
      <c r="J268" s="2"/>
      <c r="K268" s="2"/>
      <c r="O268" s="6"/>
      <c r="P268" s="2"/>
      <c r="Q268" s="2"/>
      <c r="U268" s="6"/>
      <c r="V268" s="2"/>
      <c r="W268" s="2"/>
      <c r="AA268" s="6"/>
      <c r="AB268" s="2"/>
      <c r="AC268" s="2"/>
      <c r="AG268" s="6"/>
      <c r="AH268" s="2"/>
      <c r="AI268" s="2"/>
      <c r="AM268" s="6"/>
      <c r="AN268" s="2"/>
      <c r="AO268" s="2"/>
      <c r="AS268" s="6"/>
      <c r="AT268" s="2"/>
      <c r="AU268" s="2"/>
      <c r="AY268" s="6"/>
      <c r="AZ268" s="2"/>
      <c r="BA268" s="2"/>
    </row>
    <row r="269" spans="2:53" x14ac:dyDescent="0.2">
      <c r="B269" s="29"/>
      <c r="C269" s="6"/>
      <c r="D269" s="2"/>
      <c r="E269" s="2"/>
      <c r="F269" s="2"/>
      <c r="G269" s="2"/>
      <c r="H269" s="2"/>
      <c r="I269" s="6"/>
      <c r="J269" s="2"/>
      <c r="K269" s="2"/>
      <c r="O269" s="6"/>
      <c r="P269" s="2"/>
      <c r="Q269" s="2"/>
      <c r="U269" s="6"/>
      <c r="V269" s="2"/>
      <c r="W269" s="2"/>
      <c r="AA269" s="6"/>
      <c r="AB269" s="2"/>
      <c r="AC269" s="2"/>
      <c r="AG269" s="6"/>
      <c r="AH269" s="2"/>
      <c r="AI269" s="2"/>
      <c r="AM269" s="6"/>
      <c r="AN269" s="2"/>
      <c r="AO269" s="2"/>
      <c r="AS269" s="6"/>
      <c r="AT269" s="2"/>
      <c r="AU269" s="2"/>
      <c r="AY269" s="6"/>
      <c r="AZ269" s="2"/>
      <c r="BA269" s="2"/>
    </row>
    <row r="270" spans="2:53" x14ac:dyDescent="0.2">
      <c r="B270" s="29"/>
      <c r="C270" s="6"/>
      <c r="D270" s="2"/>
      <c r="E270" s="2"/>
      <c r="F270" s="2"/>
      <c r="G270" s="2"/>
      <c r="H270" s="2"/>
      <c r="I270" s="6"/>
      <c r="J270" s="2"/>
      <c r="K270" s="2"/>
      <c r="O270" s="6"/>
      <c r="P270" s="2"/>
      <c r="Q270" s="2"/>
      <c r="U270" s="6"/>
      <c r="V270" s="2"/>
      <c r="W270" s="2"/>
      <c r="AA270" s="6"/>
      <c r="AB270" s="2"/>
      <c r="AC270" s="2"/>
      <c r="AG270" s="6"/>
      <c r="AH270" s="2"/>
      <c r="AI270" s="2"/>
      <c r="AM270" s="6"/>
      <c r="AN270" s="2"/>
      <c r="AO270" s="2"/>
      <c r="AS270" s="6"/>
      <c r="AT270" s="2"/>
      <c r="AU270" s="2"/>
      <c r="AY270" s="6"/>
      <c r="AZ270" s="2"/>
      <c r="BA270" s="2"/>
    </row>
    <row r="271" spans="2:53" x14ac:dyDescent="0.2">
      <c r="B271" s="29"/>
      <c r="C271" s="6"/>
      <c r="D271" s="2"/>
      <c r="E271" s="2"/>
      <c r="F271" s="2"/>
      <c r="G271" s="2"/>
      <c r="H271" s="2"/>
      <c r="I271" s="6"/>
      <c r="J271" s="2"/>
      <c r="K271" s="2"/>
      <c r="O271" s="6"/>
      <c r="P271" s="2"/>
      <c r="Q271" s="2"/>
      <c r="U271" s="6"/>
      <c r="V271" s="2"/>
      <c r="W271" s="2"/>
      <c r="AA271" s="6"/>
      <c r="AB271" s="2"/>
      <c r="AC271" s="2"/>
      <c r="AG271" s="6"/>
      <c r="AH271" s="2"/>
      <c r="AI271" s="2"/>
      <c r="AM271" s="6"/>
      <c r="AN271" s="2"/>
      <c r="AO271" s="2"/>
      <c r="AS271" s="6"/>
      <c r="AT271" s="2"/>
      <c r="AU271" s="2"/>
      <c r="AY271" s="6"/>
      <c r="AZ271" s="2"/>
      <c r="BA271" s="2"/>
    </row>
    <row r="272" spans="2:53" x14ac:dyDescent="0.2">
      <c r="B272" s="29"/>
      <c r="C272" s="6"/>
      <c r="D272" s="2"/>
      <c r="E272" s="2"/>
      <c r="F272" s="2"/>
      <c r="G272" s="2"/>
      <c r="H272" s="2"/>
      <c r="I272" s="6"/>
      <c r="J272" s="2"/>
      <c r="K272" s="2"/>
      <c r="O272" s="6"/>
      <c r="P272" s="2"/>
      <c r="Q272" s="2"/>
      <c r="U272" s="6"/>
      <c r="V272" s="2"/>
      <c r="W272" s="2"/>
      <c r="AA272" s="6"/>
      <c r="AB272" s="2"/>
      <c r="AC272" s="2"/>
      <c r="AG272" s="6"/>
      <c r="AH272" s="2"/>
      <c r="AI272" s="2"/>
      <c r="AM272" s="6"/>
      <c r="AN272" s="2"/>
      <c r="AO272" s="2"/>
      <c r="AS272" s="6"/>
      <c r="AT272" s="2"/>
      <c r="AU272" s="2"/>
      <c r="AY272" s="6"/>
      <c r="AZ272" s="2"/>
      <c r="BA272" s="2"/>
    </row>
    <row r="273" spans="2:53" x14ac:dyDescent="0.2">
      <c r="B273" s="29"/>
      <c r="C273" s="6"/>
      <c r="D273" s="2"/>
      <c r="E273" s="2"/>
      <c r="F273" s="2"/>
      <c r="G273" s="2"/>
      <c r="H273" s="2"/>
      <c r="I273" s="6"/>
      <c r="J273" s="2"/>
      <c r="K273" s="2"/>
      <c r="O273" s="6"/>
      <c r="P273" s="2"/>
      <c r="Q273" s="2"/>
      <c r="U273" s="6"/>
      <c r="V273" s="2"/>
      <c r="W273" s="2"/>
      <c r="AA273" s="6"/>
      <c r="AB273" s="2"/>
      <c r="AC273" s="2"/>
      <c r="AG273" s="6"/>
      <c r="AH273" s="2"/>
      <c r="AI273" s="2"/>
      <c r="AM273" s="6"/>
      <c r="AN273" s="2"/>
      <c r="AO273" s="2"/>
      <c r="AS273" s="6"/>
      <c r="AT273" s="2"/>
      <c r="AU273" s="2"/>
      <c r="AY273" s="6"/>
      <c r="AZ273" s="2"/>
      <c r="BA273" s="2"/>
    </row>
    <row r="274" spans="2:53" x14ac:dyDescent="0.2">
      <c r="B274" s="29"/>
      <c r="C274" s="6"/>
      <c r="D274" s="2"/>
      <c r="E274" s="2"/>
      <c r="F274" s="2"/>
      <c r="G274" s="2"/>
      <c r="H274" s="2"/>
      <c r="I274" s="6"/>
      <c r="J274" s="2"/>
      <c r="K274" s="2"/>
      <c r="O274" s="6"/>
      <c r="P274" s="2"/>
      <c r="Q274" s="2"/>
      <c r="U274" s="6"/>
      <c r="V274" s="2"/>
      <c r="W274" s="2"/>
      <c r="AA274" s="6"/>
      <c r="AB274" s="2"/>
      <c r="AC274" s="2"/>
      <c r="AG274" s="6"/>
      <c r="AH274" s="2"/>
      <c r="AI274" s="2"/>
      <c r="AM274" s="6"/>
      <c r="AN274" s="2"/>
      <c r="AO274" s="2"/>
      <c r="AS274" s="6"/>
      <c r="AT274" s="2"/>
      <c r="AU274" s="2"/>
      <c r="AY274" s="6"/>
      <c r="AZ274" s="2"/>
      <c r="BA274" s="2"/>
    </row>
    <row r="275" spans="2:53" x14ac:dyDescent="0.2">
      <c r="B275" s="29"/>
      <c r="C275" s="6"/>
      <c r="D275" s="2"/>
      <c r="E275" s="2"/>
      <c r="F275" s="2"/>
      <c r="G275" s="2"/>
      <c r="H275" s="2"/>
      <c r="I275" s="6"/>
      <c r="J275" s="2"/>
      <c r="K275" s="2"/>
      <c r="O275" s="6"/>
      <c r="P275" s="2"/>
      <c r="Q275" s="2"/>
      <c r="U275" s="6"/>
      <c r="V275" s="2"/>
      <c r="W275" s="2"/>
      <c r="AA275" s="6"/>
      <c r="AB275" s="2"/>
      <c r="AC275" s="2"/>
      <c r="AG275" s="6"/>
      <c r="AH275" s="2"/>
      <c r="AI275" s="2"/>
      <c r="AM275" s="6"/>
      <c r="AN275" s="2"/>
      <c r="AO275" s="2"/>
      <c r="AS275" s="6"/>
      <c r="AT275" s="2"/>
      <c r="AU275" s="2"/>
      <c r="AY275" s="6"/>
      <c r="AZ275" s="2"/>
      <c r="BA275" s="2"/>
    </row>
    <row r="276" spans="2:53" x14ac:dyDescent="0.2">
      <c r="B276" s="29"/>
      <c r="C276" s="6"/>
      <c r="D276" s="2"/>
      <c r="E276" s="2"/>
      <c r="F276" s="2"/>
      <c r="G276" s="2"/>
      <c r="H276" s="2"/>
      <c r="I276" s="6"/>
      <c r="J276" s="2"/>
      <c r="K276" s="2"/>
      <c r="O276" s="6"/>
      <c r="P276" s="2"/>
      <c r="Q276" s="2"/>
      <c r="U276" s="6"/>
      <c r="V276" s="2"/>
      <c r="W276" s="2"/>
      <c r="AA276" s="6"/>
      <c r="AB276" s="2"/>
      <c r="AC276" s="2"/>
      <c r="AG276" s="6"/>
      <c r="AH276" s="2"/>
      <c r="AI276" s="2"/>
      <c r="AM276" s="6"/>
      <c r="AN276" s="2"/>
      <c r="AO276" s="2"/>
      <c r="AS276" s="6"/>
      <c r="AT276" s="2"/>
      <c r="AU276" s="2"/>
      <c r="AY276" s="6"/>
      <c r="AZ276" s="2"/>
      <c r="BA276" s="2"/>
    </row>
    <row r="277" spans="2:53" x14ac:dyDescent="0.2">
      <c r="B277" s="29"/>
      <c r="C277" s="6"/>
      <c r="D277" s="2"/>
      <c r="E277" s="2"/>
      <c r="F277" s="2"/>
      <c r="G277" s="2"/>
      <c r="H277" s="2"/>
      <c r="I277" s="6"/>
      <c r="J277" s="2"/>
      <c r="K277" s="2"/>
      <c r="O277" s="6"/>
      <c r="P277" s="2"/>
      <c r="Q277" s="2"/>
      <c r="U277" s="6"/>
      <c r="V277" s="2"/>
      <c r="W277" s="2"/>
      <c r="AA277" s="6"/>
      <c r="AB277" s="2"/>
      <c r="AC277" s="2"/>
      <c r="AG277" s="6"/>
      <c r="AH277" s="2"/>
      <c r="AI277" s="2"/>
      <c r="AM277" s="6"/>
      <c r="AN277" s="2"/>
      <c r="AO277" s="2"/>
      <c r="AS277" s="6"/>
      <c r="AT277" s="2"/>
      <c r="AU277" s="2"/>
      <c r="AY277" s="6"/>
      <c r="AZ277" s="2"/>
      <c r="BA277" s="2"/>
    </row>
    <row r="278" spans="2:53" x14ac:dyDescent="0.2">
      <c r="B278" s="29"/>
      <c r="C278" s="6"/>
      <c r="D278" s="2"/>
      <c r="E278" s="2"/>
      <c r="F278" s="2"/>
      <c r="G278" s="2"/>
      <c r="H278" s="2"/>
      <c r="I278" s="6"/>
      <c r="J278" s="2"/>
      <c r="K278" s="2"/>
      <c r="O278" s="6"/>
      <c r="P278" s="2"/>
      <c r="Q278" s="2"/>
      <c r="U278" s="6"/>
      <c r="V278" s="2"/>
      <c r="W278" s="2"/>
      <c r="AA278" s="6"/>
      <c r="AB278" s="2"/>
      <c r="AC278" s="2"/>
      <c r="AG278" s="6"/>
      <c r="AH278" s="2"/>
      <c r="AI278" s="2"/>
      <c r="AM278" s="6"/>
      <c r="AN278" s="2"/>
      <c r="AO278" s="2"/>
      <c r="AS278" s="6"/>
      <c r="AT278" s="2"/>
      <c r="AU278" s="2"/>
      <c r="AY278" s="6"/>
      <c r="AZ278" s="2"/>
      <c r="BA278" s="2"/>
    </row>
    <row r="279" spans="2:53" x14ac:dyDescent="0.2">
      <c r="B279" s="29"/>
      <c r="C279" s="6"/>
      <c r="D279" s="2"/>
      <c r="E279" s="2"/>
      <c r="F279" s="2"/>
      <c r="G279" s="2"/>
      <c r="H279" s="2"/>
      <c r="I279" s="6"/>
      <c r="J279" s="2"/>
      <c r="K279" s="2"/>
      <c r="O279" s="6"/>
      <c r="P279" s="2"/>
      <c r="Q279" s="2"/>
      <c r="U279" s="6"/>
      <c r="V279" s="2"/>
      <c r="W279" s="2"/>
      <c r="AA279" s="6"/>
      <c r="AB279" s="2"/>
      <c r="AC279" s="2"/>
      <c r="AG279" s="6"/>
      <c r="AH279" s="2"/>
      <c r="AI279" s="2"/>
      <c r="AM279" s="6"/>
      <c r="AN279" s="2"/>
      <c r="AO279" s="2"/>
      <c r="AS279" s="6"/>
      <c r="AT279" s="2"/>
      <c r="AU279" s="2"/>
      <c r="AY279" s="6"/>
      <c r="AZ279" s="2"/>
      <c r="BA279" s="2"/>
    </row>
    <row r="280" spans="2:53" x14ac:dyDescent="0.2">
      <c r="B280" s="29"/>
      <c r="C280" s="6"/>
      <c r="D280" s="2"/>
      <c r="E280" s="2"/>
      <c r="F280" s="2"/>
      <c r="G280" s="2"/>
      <c r="H280" s="2"/>
      <c r="I280" s="6"/>
      <c r="J280" s="2"/>
      <c r="K280" s="2"/>
      <c r="O280" s="6"/>
      <c r="P280" s="2"/>
      <c r="Q280" s="2"/>
      <c r="U280" s="6"/>
      <c r="V280" s="2"/>
      <c r="W280" s="2"/>
      <c r="AA280" s="6"/>
      <c r="AB280" s="2"/>
      <c r="AC280" s="2"/>
      <c r="AG280" s="6"/>
      <c r="AH280" s="2"/>
      <c r="AI280" s="2"/>
      <c r="AM280" s="6"/>
      <c r="AN280" s="2"/>
      <c r="AO280" s="2"/>
      <c r="AS280" s="6"/>
      <c r="AT280" s="2"/>
      <c r="AU280" s="2"/>
      <c r="AY280" s="6"/>
      <c r="AZ280" s="2"/>
      <c r="BA280" s="2"/>
    </row>
    <row r="281" spans="2:53" x14ac:dyDescent="0.2">
      <c r="B281" s="29"/>
      <c r="C281" s="6"/>
      <c r="D281" s="2"/>
      <c r="E281" s="2"/>
      <c r="F281" s="2"/>
      <c r="G281" s="2"/>
      <c r="H281" s="2"/>
      <c r="I281" s="6"/>
      <c r="J281" s="2"/>
      <c r="K281" s="2"/>
      <c r="O281" s="6"/>
      <c r="P281" s="2"/>
      <c r="Q281" s="2"/>
      <c r="U281" s="6"/>
      <c r="V281" s="2"/>
      <c r="W281" s="2"/>
      <c r="AA281" s="6"/>
      <c r="AB281" s="2"/>
      <c r="AC281" s="2"/>
      <c r="AG281" s="6"/>
      <c r="AH281" s="2"/>
      <c r="AI281" s="2"/>
      <c r="AM281" s="6"/>
      <c r="AN281" s="2"/>
      <c r="AO281" s="2"/>
      <c r="AS281" s="6"/>
      <c r="AT281" s="2"/>
      <c r="AU281" s="2"/>
      <c r="AY281" s="6"/>
      <c r="AZ281" s="2"/>
      <c r="BA281" s="2"/>
    </row>
    <row r="282" spans="2:53" x14ac:dyDescent="0.2">
      <c r="B282" s="29"/>
      <c r="C282" s="6"/>
      <c r="D282" s="2"/>
      <c r="E282" s="2"/>
      <c r="F282" s="2"/>
      <c r="G282" s="2"/>
      <c r="H282" s="2"/>
      <c r="I282" s="6"/>
      <c r="J282" s="2"/>
      <c r="K282" s="2"/>
      <c r="O282" s="6"/>
      <c r="P282" s="2"/>
      <c r="Q282" s="2"/>
      <c r="U282" s="6"/>
      <c r="V282" s="2"/>
      <c r="W282" s="2"/>
      <c r="AA282" s="6"/>
      <c r="AB282" s="2"/>
      <c r="AC282" s="2"/>
      <c r="AG282" s="6"/>
      <c r="AH282" s="2"/>
      <c r="AI282" s="2"/>
      <c r="AM282" s="6"/>
      <c r="AN282" s="2"/>
      <c r="AO282" s="2"/>
      <c r="AS282" s="6"/>
      <c r="AT282" s="2"/>
      <c r="AU282" s="2"/>
      <c r="AY282" s="6"/>
      <c r="AZ282" s="2"/>
      <c r="BA282" s="2"/>
    </row>
    <row r="283" spans="2:53" x14ac:dyDescent="0.2">
      <c r="B283" s="29"/>
      <c r="C283" s="6"/>
      <c r="D283" s="2"/>
      <c r="E283" s="2"/>
      <c r="F283" s="2"/>
      <c r="G283" s="2"/>
      <c r="H283" s="2"/>
      <c r="I283" s="6"/>
      <c r="J283" s="2"/>
      <c r="K283" s="2"/>
      <c r="O283" s="6"/>
      <c r="P283" s="2"/>
      <c r="Q283" s="2"/>
      <c r="U283" s="6"/>
      <c r="V283" s="2"/>
      <c r="W283" s="2"/>
      <c r="AA283" s="6"/>
      <c r="AB283" s="2"/>
      <c r="AC283" s="2"/>
      <c r="AG283" s="6"/>
      <c r="AH283" s="2"/>
      <c r="AI283" s="2"/>
      <c r="AM283" s="6"/>
      <c r="AN283" s="2"/>
      <c r="AO283" s="2"/>
      <c r="AS283" s="6"/>
      <c r="AT283" s="2"/>
      <c r="AU283" s="2"/>
      <c r="AY283" s="6"/>
      <c r="AZ283" s="2"/>
      <c r="BA283" s="2"/>
    </row>
    <row r="284" spans="2:53" x14ac:dyDescent="0.2">
      <c r="B284" s="29"/>
      <c r="C284" s="6"/>
      <c r="D284" s="2"/>
      <c r="E284" s="2"/>
      <c r="F284" s="2"/>
      <c r="G284" s="2"/>
      <c r="H284" s="2"/>
      <c r="I284" s="6"/>
      <c r="J284" s="2"/>
      <c r="K284" s="2"/>
      <c r="O284" s="6"/>
      <c r="P284" s="2"/>
      <c r="Q284" s="2"/>
      <c r="U284" s="6"/>
      <c r="V284" s="2"/>
      <c r="W284" s="2"/>
      <c r="AA284" s="6"/>
      <c r="AB284" s="2"/>
      <c r="AC284" s="2"/>
      <c r="AG284" s="6"/>
      <c r="AH284" s="2"/>
      <c r="AI284" s="2"/>
      <c r="AM284" s="6"/>
      <c r="AN284" s="2"/>
      <c r="AO284" s="2"/>
      <c r="AS284" s="6"/>
      <c r="AT284" s="2"/>
      <c r="AU284" s="2"/>
      <c r="AY284" s="6"/>
      <c r="AZ284" s="2"/>
      <c r="BA284" s="2"/>
    </row>
    <row r="285" spans="2:53" x14ac:dyDescent="0.2">
      <c r="B285" s="30"/>
      <c r="C285" s="6"/>
      <c r="D285" s="2"/>
      <c r="E285" s="2"/>
      <c r="F285" s="2"/>
      <c r="G285" s="2"/>
      <c r="H285" s="2"/>
      <c r="I285" s="6"/>
      <c r="J285" s="2"/>
      <c r="K285" s="2"/>
      <c r="O285" s="6"/>
      <c r="P285" s="2"/>
      <c r="Q285" s="2"/>
      <c r="U285" s="6"/>
      <c r="V285" s="2"/>
      <c r="W285" s="2"/>
      <c r="AA285" s="6"/>
      <c r="AB285" s="2"/>
      <c r="AC285" s="2"/>
      <c r="AG285" s="6"/>
      <c r="AH285" s="2"/>
      <c r="AI285" s="2"/>
      <c r="AM285" s="6"/>
      <c r="AN285" s="2"/>
      <c r="AO285" s="2"/>
      <c r="AS285" s="6"/>
      <c r="AT285" s="2"/>
      <c r="AU285" s="2"/>
      <c r="AY285" s="6"/>
      <c r="AZ285" s="2"/>
      <c r="BA285" s="2"/>
    </row>
    <row r="286" spans="2:53" x14ac:dyDescent="0.2">
      <c r="B286" s="30"/>
      <c r="C286" s="6"/>
      <c r="D286" s="2"/>
      <c r="E286" s="2"/>
      <c r="F286" s="2"/>
      <c r="G286" s="2"/>
      <c r="H286" s="2"/>
      <c r="I286" s="6"/>
      <c r="J286" s="2"/>
      <c r="K286" s="2"/>
      <c r="O286" s="6"/>
      <c r="P286" s="2"/>
      <c r="Q286" s="2"/>
      <c r="U286" s="6"/>
      <c r="V286" s="2"/>
      <c r="W286" s="2"/>
      <c r="AA286" s="6"/>
      <c r="AB286" s="2"/>
      <c r="AC286" s="2"/>
      <c r="AG286" s="6"/>
      <c r="AH286" s="2"/>
      <c r="AI286" s="2"/>
      <c r="AM286" s="6"/>
      <c r="AN286" s="2"/>
      <c r="AO286" s="2"/>
      <c r="AS286" s="6"/>
      <c r="AT286" s="2"/>
      <c r="AU286" s="2"/>
      <c r="AY286" s="6"/>
      <c r="AZ286" s="2"/>
      <c r="BA286" s="2"/>
    </row>
    <row r="287" spans="2:53" x14ac:dyDescent="0.2">
      <c r="B287" s="30"/>
      <c r="C287" s="6"/>
      <c r="D287" s="2"/>
      <c r="E287" s="2"/>
      <c r="F287" s="2"/>
      <c r="G287" s="2"/>
      <c r="H287" s="2"/>
      <c r="I287" s="6"/>
      <c r="J287" s="2"/>
      <c r="K287" s="2"/>
      <c r="O287" s="6"/>
      <c r="P287" s="2"/>
      <c r="Q287" s="2"/>
      <c r="U287" s="6"/>
      <c r="V287" s="2"/>
      <c r="W287" s="2"/>
      <c r="AA287" s="6"/>
      <c r="AB287" s="2"/>
      <c r="AC287" s="2"/>
      <c r="AG287" s="6"/>
      <c r="AH287" s="2"/>
      <c r="AI287" s="2"/>
      <c r="AM287" s="6"/>
      <c r="AN287" s="2"/>
      <c r="AO287" s="2"/>
      <c r="AS287" s="6"/>
      <c r="AT287" s="2"/>
      <c r="AU287" s="2"/>
      <c r="AY287" s="6"/>
      <c r="AZ287" s="2"/>
      <c r="BA287" s="2"/>
    </row>
    <row r="288" spans="2:53" x14ac:dyDescent="0.2">
      <c r="B288" s="30"/>
      <c r="C288" s="6"/>
      <c r="D288" s="2"/>
      <c r="E288" s="2"/>
      <c r="F288" s="2"/>
      <c r="G288" s="2"/>
      <c r="H288" s="2"/>
      <c r="I288" s="6"/>
      <c r="J288" s="2"/>
      <c r="K288" s="2"/>
      <c r="O288" s="6"/>
      <c r="P288" s="2"/>
      <c r="Q288" s="2"/>
      <c r="U288" s="6"/>
      <c r="V288" s="2"/>
      <c r="W288" s="2"/>
      <c r="AA288" s="6"/>
      <c r="AB288" s="2"/>
      <c r="AC288" s="2"/>
      <c r="AG288" s="6"/>
      <c r="AH288" s="2"/>
      <c r="AI288" s="2"/>
      <c r="AM288" s="6"/>
      <c r="AN288" s="2"/>
      <c r="AO288" s="2"/>
      <c r="AS288" s="6"/>
      <c r="AT288" s="2"/>
      <c r="AU288" s="2"/>
      <c r="AY288" s="6"/>
      <c r="AZ288" s="2"/>
      <c r="BA288" s="2"/>
    </row>
    <row r="289" spans="2:53" x14ac:dyDescent="0.2">
      <c r="B289" s="30"/>
      <c r="C289" s="6"/>
      <c r="D289" s="2"/>
      <c r="E289" s="2"/>
      <c r="F289" s="2"/>
      <c r="G289" s="2"/>
      <c r="H289" s="2"/>
      <c r="I289" s="6"/>
      <c r="J289" s="2"/>
      <c r="K289" s="2"/>
      <c r="O289" s="6"/>
      <c r="P289" s="2"/>
      <c r="Q289" s="2"/>
      <c r="U289" s="6"/>
      <c r="V289" s="2"/>
      <c r="W289" s="2"/>
      <c r="AA289" s="6"/>
      <c r="AB289" s="2"/>
      <c r="AC289" s="2"/>
      <c r="AG289" s="6"/>
      <c r="AH289" s="2"/>
      <c r="AI289" s="2"/>
      <c r="AM289" s="6"/>
      <c r="AN289" s="2"/>
      <c r="AO289" s="2"/>
      <c r="AS289" s="6"/>
      <c r="AT289" s="2"/>
      <c r="AU289" s="2"/>
      <c r="AY289" s="6"/>
      <c r="AZ289" s="2"/>
      <c r="BA289" s="2"/>
    </row>
    <row r="290" spans="2:53" x14ac:dyDescent="0.2">
      <c r="B290" s="30"/>
      <c r="C290" s="6"/>
      <c r="D290" s="2"/>
      <c r="E290" s="2"/>
      <c r="F290" s="2"/>
      <c r="G290" s="2"/>
      <c r="H290" s="2"/>
      <c r="I290" s="6"/>
      <c r="J290" s="2"/>
      <c r="K290" s="2"/>
      <c r="O290" s="6"/>
      <c r="P290" s="2"/>
      <c r="Q290" s="2"/>
      <c r="U290" s="6"/>
      <c r="V290" s="2"/>
      <c r="W290" s="2"/>
      <c r="AA290" s="6"/>
      <c r="AB290" s="2"/>
      <c r="AC290" s="2"/>
      <c r="AG290" s="6"/>
      <c r="AH290" s="2"/>
      <c r="AI290" s="2"/>
      <c r="AM290" s="6"/>
      <c r="AN290" s="2"/>
      <c r="AO290" s="2"/>
      <c r="AS290" s="6"/>
      <c r="AT290" s="2"/>
      <c r="AU290" s="2"/>
      <c r="AY290" s="6"/>
      <c r="AZ290" s="2"/>
      <c r="BA290" s="2"/>
    </row>
    <row r="291" spans="2:53" x14ac:dyDescent="0.2">
      <c r="B291" s="30"/>
      <c r="C291" s="6"/>
      <c r="D291" s="2"/>
      <c r="E291" s="2"/>
      <c r="F291" s="2"/>
      <c r="G291" s="2"/>
      <c r="H291" s="2"/>
      <c r="I291" s="6"/>
      <c r="J291" s="2"/>
      <c r="K291" s="2"/>
      <c r="O291" s="6"/>
      <c r="P291" s="2"/>
      <c r="Q291" s="2"/>
      <c r="U291" s="6"/>
      <c r="V291" s="2"/>
      <c r="W291" s="2"/>
      <c r="AA291" s="6"/>
      <c r="AB291" s="2"/>
      <c r="AC291" s="2"/>
      <c r="AG291" s="6"/>
      <c r="AH291" s="2"/>
      <c r="AI291" s="2"/>
      <c r="AM291" s="6"/>
      <c r="AN291" s="2"/>
      <c r="AO291" s="2"/>
      <c r="AS291" s="6"/>
      <c r="AT291" s="2"/>
      <c r="AU291" s="2"/>
      <c r="AY291" s="6"/>
      <c r="AZ291" s="2"/>
      <c r="BA291" s="2"/>
    </row>
    <row r="292" spans="2:53" x14ac:dyDescent="0.2">
      <c r="B292" s="30"/>
      <c r="C292" s="6"/>
      <c r="D292" s="2"/>
      <c r="E292" s="2"/>
      <c r="F292" s="2"/>
      <c r="G292" s="2"/>
      <c r="H292" s="2"/>
      <c r="I292" s="6"/>
      <c r="J292" s="2"/>
      <c r="K292" s="2"/>
      <c r="O292" s="6"/>
      <c r="P292" s="2"/>
      <c r="Q292" s="2"/>
      <c r="U292" s="6"/>
      <c r="V292" s="2"/>
      <c r="W292" s="2"/>
      <c r="AA292" s="6"/>
      <c r="AB292" s="2"/>
      <c r="AC292" s="2"/>
      <c r="AG292" s="6"/>
      <c r="AH292" s="2"/>
      <c r="AI292" s="2"/>
      <c r="AM292" s="6"/>
      <c r="AN292" s="2"/>
      <c r="AO292" s="2"/>
      <c r="AS292" s="6"/>
      <c r="AT292" s="2"/>
      <c r="AU292" s="2"/>
      <c r="AY292" s="6"/>
      <c r="AZ292" s="2"/>
      <c r="BA292" s="2"/>
    </row>
    <row r="293" spans="2:53" x14ac:dyDescent="0.2">
      <c r="B293" s="30"/>
      <c r="C293" s="6"/>
      <c r="D293" s="2"/>
      <c r="E293" s="2"/>
      <c r="F293" s="2"/>
      <c r="G293" s="2"/>
      <c r="H293" s="2"/>
      <c r="I293" s="6"/>
      <c r="J293" s="2"/>
      <c r="K293" s="2"/>
      <c r="O293" s="6"/>
      <c r="P293" s="2"/>
      <c r="Q293" s="2"/>
      <c r="U293" s="6"/>
      <c r="V293" s="2"/>
      <c r="W293" s="2"/>
      <c r="AA293" s="6"/>
      <c r="AB293" s="2"/>
      <c r="AC293" s="2"/>
      <c r="AG293" s="6"/>
      <c r="AH293" s="2"/>
      <c r="AI293" s="2"/>
      <c r="AM293" s="6"/>
      <c r="AN293" s="2"/>
      <c r="AO293" s="2"/>
      <c r="AS293" s="6"/>
      <c r="AT293" s="2"/>
      <c r="AU293" s="2"/>
      <c r="AY293" s="6"/>
      <c r="AZ293" s="2"/>
      <c r="BA293" s="2"/>
    </row>
    <row r="294" spans="2:53" x14ac:dyDescent="0.2">
      <c r="B294" s="30"/>
      <c r="C294" s="6"/>
      <c r="D294" s="2"/>
      <c r="E294" s="2"/>
      <c r="F294" s="2"/>
      <c r="G294" s="2"/>
      <c r="H294" s="2"/>
      <c r="I294" s="6"/>
      <c r="J294" s="2"/>
      <c r="K294" s="2"/>
      <c r="O294" s="6"/>
      <c r="P294" s="2"/>
      <c r="Q294" s="2"/>
      <c r="U294" s="6"/>
      <c r="V294" s="2"/>
      <c r="W294" s="2"/>
      <c r="AA294" s="6"/>
      <c r="AB294" s="2"/>
      <c r="AC294" s="2"/>
      <c r="AG294" s="6"/>
      <c r="AH294" s="2"/>
      <c r="AI294" s="2"/>
      <c r="AM294" s="6"/>
      <c r="AN294" s="2"/>
      <c r="AO294" s="2"/>
      <c r="AS294" s="6"/>
      <c r="AT294" s="2"/>
      <c r="AU294" s="2"/>
      <c r="AY294" s="6"/>
      <c r="AZ294" s="2"/>
      <c r="BA294" s="2"/>
    </row>
    <row r="295" spans="2:53" x14ac:dyDescent="0.2">
      <c r="B295" s="30"/>
      <c r="C295" s="6"/>
      <c r="D295" s="2"/>
      <c r="E295" s="2"/>
      <c r="F295" s="2"/>
      <c r="G295" s="2"/>
      <c r="H295" s="2"/>
      <c r="I295" s="6"/>
      <c r="J295" s="2"/>
      <c r="K295" s="2"/>
      <c r="O295" s="6"/>
      <c r="P295" s="2"/>
      <c r="Q295" s="2"/>
      <c r="U295" s="6"/>
      <c r="V295" s="2"/>
      <c r="W295" s="2"/>
      <c r="AA295" s="6"/>
      <c r="AB295" s="2"/>
      <c r="AC295" s="2"/>
      <c r="AG295" s="6"/>
      <c r="AH295" s="2"/>
      <c r="AI295" s="2"/>
      <c r="AM295" s="6"/>
      <c r="AN295" s="2"/>
      <c r="AO295" s="2"/>
      <c r="AS295" s="6"/>
      <c r="AT295" s="2"/>
      <c r="AU295" s="2"/>
      <c r="AY295" s="6"/>
      <c r="AZ295" s="2"/>
      <c r="BA295" s="2"/>
    </row>
    <row r="296" spans="2:53" x14ac:dyDescent="0.2">
      <c r="B296" s="30"/>
      <c r="C296" s="6"/>
      <c r="D296" s="2"/>
      <c r="E296" s="2"/>
      <c r="F296" s="2"/>
      <c r="G296" s="2"/>
      <c r="H296" s="2"/>
      <c r="I296" s="6"/>
      <c r="J296" s="2"/>
      <c r="K296" s="2"/>
      <c r="O296" s="6"/>
      <c r="P296" s="2"/>
      <c r="Q296" s="2"/>
      <c r="U296" s="6"/>
      <c r="V296" s="2"/>
      <c r="W296" s="2"/>
      <c r="AA296" s="6"/>
      <c r="AB296" s="2"/>
      <c r="AC296" s="2"/>
      <c r="AG296" s="6"/>
      <c r="AH296" s="2"/>
      <c r="AI296" s="2"/>
      <c r="AM296" s="6"/>
      <c r="AN296" s="2"/>
      <c r="AO296" s="2"/>
      <c r="AS296" s="6"/>
      <c r="AT296" s="2"/>
      <c r="AU296" s="2"/>
      <c r="AY296" s="6"/>
      <c r="AZ296" s="2"/>
      <c r="BA296" s="2"/>
    </row>
    <row r="297" spans="2:53" x14ac:dyDescent="0.2">
      <c r="B297" s="30"/>
      <c r="C297" s="6"/>
      <c r="D297" s="2"/>
      <c r="E297" s="2"/>
      <c r="F297" s="2"/>
      <c r="G297" s="2"/>
      <c r="H297" s="2"/>
      <c r="I297" s="6"/>
      <c r="J297" s="2"/>
      <c r="K297" s="2"/>
      <c r="O297" s="6"/>
      <c r="P297" s="2"/>
      <c r="Q297" s="2"/>
      <c r="U297" s="6"/>
      <c r="V297" s="2"/>
      <c r="W297" s="2"/>
      <c r="AA297" s="6"/>
      <c r="AB297" s="2"/>
      <c r="AC297" s="2"/>
      <c r="AG297" s="6"/>
      <c r="AH297" s="2"/>
      <c r="AI297" s="2"/>
      <c r="AM297" s="6"/>
      <c r="AN297" s="2"/>
      <c r="AO297" s="2"/>
      <c r="AS297" s="6"/>
      <c r="AT297" s="2"/>
      <c r="AU297" s="2"/>
      <c r="AY297" s="6"/>
      <c r="AZ297" s="2"/>
      <c r="BA297" s="2"/>
    </row>
    <row r="298" spans="2:53" x14ac:dyDescent="0.2">
      <c r="B298" s="30"/>
      <c r="C298" s="6"/>
      <c r="D298" s="2"/>
      <c r="E298" s="2"/>
      <c r="F298" s="2"/>
      <c r="G298" s="2"/>
      <c r="H298" s="2"/>
      <c r="I298" s="6"/>
      <c r="J298" s="2"/>
      <c r="K298" s="2"/>
      <c r="O298" s="6"/>
      <c r="P298" s="2"/>
      <c r="Q298" s="2"/>
      <c r="U298" s="6"/>
      <c r="V298" s="2"/>
      <c r="W298" s="2"/>
      <c r="AA298" s="6"/>
      <c r="AB298" s="2"/>
      <c r="AC298" s="2"/>
      <c r="AG298" s="6"/>
      <c r="AH298" s="2"/>
      <c r="AI298" s="2"/>
      <c r="AM298" s="6"/>
      <c r="AN298" s="2"/>
      <c r="AO298" s="2"/>
      <c r="AS298" s="6"/>
      <c r="AT298" s="2"/>
      <c r="AU298" s="2"/>
      <c r="AY298" s="6"/>
      <c r="AZ298" s="2"/>
      <c r="BA298" s="2"/>
    </row>
    <row r="299" spans="2:53" x14ac:dyDescent="0.2">
      <c r="B299" s="30"/>
      <c r="C299" s="6"/>
      <c r="D299" s="2"/>
      <c r="E299" s="2"/>
      <c r="F299" s="2"/>
      <c r="G299" s="2"/>
      <c r="H299" s="2"/>
      <c r="I299" s="6"/>
      <c r="J299" s="2"/>
      <c r="K299" s="2"/>
      <c r="O299" s="6"/>
      <c r="P299" s="2"/>
      <c r="Q299" s="2"/>
      <c r="U299" s="6"/>
      <c r="V299" s="2"/>
      <c r="W299" s="2"/>
      <c r="AA299" s="6"/>
      <c r="AB299" s="2"/>
      <c r="AC299" s="2"/>
      <c r="AG299" s="6"/>
      <c r="AH299" s="2"/>
      <c r="AI299" s="2"/>
      <c r="AM299" s="6"/>
      <c r="AN299" s="2"/>
      <c r="AO299" s="2"/>
      <c r="AS299" s="6"/>
      <c r="AT299" s="2"/>
      <c r="AU299" s="2"/>
      <c r="AY299" s="6"/>
      <c r="AZ299" s="2"/>
      <c r="BA299" s="2"/>
    </row>
    <row r="300" spans="2:53" x14ac:dyDescent="0.2">
      <c r="B300" s="30"/>
      <c r="C300" s="6"/>
      <c r="D300" s="2"/>
      <c r="E300" s="2"/>
      <c r="F300" s="2"/>
      <c r="G300" s="2"/>
      <c r="H300" s="2"/>
      <c r="I300" s="6"/>
      <c r="J300" s="2"/>
      <c r="K300" s="2"/>
      <c r="O300" s="6"/>
      <c r="P300" s="2"/>
      <c r="Q300" s="2"/>
      <c r="U300" s="6"/>
      <c r="V300" s="2"/>
      <c r="W300" s="2"/>
      <c r="AA300" s="6"/>
      <c r="AB300" s="2"/>
      <c r="AC300" s="2"/>
      <c r="AG300" s="6"/>
      <c r="AH300" s="2"/>
      <c r="AI300" s="2"/>
      <c r="AM300" s="6"/>
      <c r="AN300" s="2"/>
      <c r="AO300" s="2"/>
      <c r="AS300" s="6"/>
      <c r="AT300" s="2"/>
      <c r="AU300" s="2"/>
      <c r="AY300" s="6"/>
      <c r="AZ300" s="2"/>
      <c r="BA300" s="2"/>
    </row>
    <row r="301" spans="2:53" x14ac:dyDescent="0.2">
      <c r="B301" s="30"/>
      <c r="C301" s="6"/>
      <c r="D301" s="2"/>
      <c r="E301" s="2"/>
      <c r="F301" s="2"/>
      <c r="G301" s="2"/>
      <c r="H301" s="2"/>
      <c r="I301" s="6"/>
      <c r="J301" s="2"/>
      <c r="K301" s="2"/>
      <c r="O301" s="6"/>
      <c r="P301" s="2"/>
      <c r="Q301" s="2"/>
      <c r="U301" s="6"/>
      <c r="V301" s="2"/>
      <c r="W301" s="2"/>
      <c r="AA301" s="6"/>
      <c r="AB301" s="2"/>
      <c r="AC301" s="2"/>
      <c r="AG301" s="6"/>
      <c r="AH301" s="2"/>
      <c r="AI301" s="2"/>
      <c r="AM301" s="6"/>
      <c r="AN301" s="2"/>
      <c r="AO301" s="2"/>
      <c r="AS301" s="6"/>
      <c r="AT301" s="2"/>
      <c r="AU301" s="2"/>
      <c r="AY301" s="6"/>
      <c r="AZ301" s="2"/>
      <c r="BA301" s="2"/>
    </row>
    <row r="302" spans="2:53" x14ac:dyDescent="0.2">
      <c r="B302" s="30"/>
      <c r="C302" s="6"/>
      <c r="D302" s="2"/>
      <c r="E302" s="2"/>
      <c r="F302" s="2"/>
      <c r="G302" s="2"/>
      <c r="H302" s="2"/>
      <c r="I302" s="6"/>
      <c r="J302" s="2"/>
      <c r="K302" s="2"/>
      <c r="O302" s="6"/>
      <c r="P302" s="2"/>
      <c r="Q302" s="2"/>
      <c r="U302" s="6"/>
      <c r="V302" s="2"/>
      <c r="W302" s="2"/>
      <c r="AA302" s="6"/>
      <c r="AB302" s="2"/>
      <c r="AC302" s="2"/>
      <c r="AG302" s="6"/>
      <c r="AH302" s="2"/>
      <c r="AI302" s="2"/>
      <c r="AM302" s="6"/>
      <c r="AN302" s="2"/>
      <c r="AO302" s="2"/>
      <c r="AS302" s="6"/>
      <c r="AT302" s="2"/>
      <c r="AU302" s="2"/>
      <c r="AY302" s="6"/>
      <c r="AZ302" s="2"/>
      <c r="BA302" s="2"/>
    </row>
    <row r="303" spans="2:53" x14ac:dyDescent="0.2">
      <c r="B303" s="30"/>
      <c r="C303" s="6"/>
      <c r="D303" s="2"/>
      <c r="E303" s="2"/>
      <c r="F303" s="2"/>
      <c r="G303" s="2"/>
      <c r="H303" s="2"/>
      <c r="I303" s="6"/>
      <c r="J303" s="2"/>
      <c r="K303" s="2"/>
      <c r="O303" s="6"/>
      <c r="P303" s="2"/>
      <c r="Q303" s="2"/>
      <c r="U303" s="6"/>
      <c r="V303" s="2"/>
      <c r="W303" s="2"/>
      <c r="AA303" s="6"/>
      <c r="AB303" s="2"/>
      <c r="AC303" s="2"/>
      <c r="AG303" s="6"/>
      <c r="AH303" s="2"/>
      <c r="AI303" s="2"/>
      <c r="AM303" s="6"/>
      <c r="AN303" s="2"/>
      <c r="AO303" s="2"/>
      <c r="AS303" s="6"/>
      <c r="AT303" s="2"/>
      <c r="AU303" s="2"/>
      <c r="AY303" s="6"/>
      <c r="AZ303" s="2"/>
      <c r="BA303" s="2"/>
    </row>
    <row r="304" spans="2:53" x14ac:dyDescent="0.2">
      <c r="B304" s="30"/>
      <c r="C304" s="6"/>
      <c r="D304" s="2"/>
      <c r="E304" s="2"/>
      <c r="F304" s="2"/>
      <c r="G304" s="2"/>
      <c r="H304" s="2"/>
      <c r="I304" s="6"/>
      <c r="J304" s="2"/>
      <c r="K304" s="2"/>
      <c r="O304" s="6"/>
      <c r="P304" s="2"/>
      <c r="Q304" s="2"/>
      <c r="U304" s="6"/>
      <c r="V304" s="2"/>
      <c r="W304" s="2"/>
      <c r="AA304" s="6"/>
      <c r="AB304" s="2"/>
      <c r="AC304" s="2"/>
      <c r="AG304" s="6"/>
      <c r="AH304" s="2"/>
      <c r="AI304" s="2"/>
      <c r="AM304" s="6"/>
      <c r="AN304" s="2"/>
      <c r="AO304" s="2"/>
      <c r="AS304" s="6"/>
      <c r="AT304" s="2"/>
      <c r="AU304" s="2"/>
      <c r="AY304" s="6"/>
      <c r="AZ304" s="2"/>
      <c r="BA304" s="2"/>
    </row>
    <row r="305" spans="2:53" x14ac:dyDescent="0.2">
      <c r="B305" s="30"/>
      <c r="C305" s="6"/>
      <c r="D305" s="2"/>
      <c r="E305" s="2"/>
      <c r="F305" s="2"/>
      <c r="G305" s="2"/>
      <c r="H305" s="2"/>
      <c r="I305" s="6"/>
      <c r="J305" s="2"/>
      <c r="K305" s="2"/>
      <c r="O305" s="6"/>
      <c r="P305" s="2"/>
      <c r="Q305" s="2"/>
      <c r="U305" s="6"/>
      <c r="V305" s="2"/>
      <c r="W305" s="2"/>
      <c r="AA305" s="6"/>
      <c r="AB305" s="2"/>
      <c r="AC305" s="2"/>
      <c r="AG305" s="6"/>
      <c r="AH305" s="2"/>
      <c r="AI305" s="2"/>
      <c r="AM305" s="6"/>
      <c r="AN305" s="2"/>
      <c r="AO305" s="2"/>
      <c r="AS305" s="6"/>
      <c r="AT305" s="2"/>
      <c r="AU305" s="2"/>
      <c r="AY305" s="6"/>
      <c r="AZ305" s="2"/>
      <c r="BA305" s="2"/>
    </row>
    <row r="306" spans="2:53" x14ac:dyDescent="0.2">
      <c r="B306" s="30"/>
      <c r="C306" s="6"/>
      <c r="D306" s="2"/>
      <c r="E306" s="2"/>
      <c r="F306" s="2"/>
      <c r="G306" s="2"/>
      <c r="H306" s="2"/>
      <c r="I306" s="6"/>
      <c r="J306" s="2"/>
      <c r="K306" s="2"/>
      <c r="O306" s="6"/>
      <c r="P306" s="2"/>
      <c r="Q306" s="2"/>
      <c r="U306" s="6"/>
      <c r="V306" s="2"/>
      <c r="W306" s="2"/>
      <c r="AA306" s="6"/>
      <c r="AB306" s="2"/>
      <c r="AC306" s="2"/>
      <c r="AG306" s="6"/>
      <c r="AH306" s="2"/>
      <c r="AI306" s="2"/>
      <c r="AM306" s="6"/>
      <c r="AN306" s="2"/>
      <c r="AO306" s="2"/>
      <c r="AS306" s="6"/>
      <c r="AT306" s="2"/>
      <c r="AU306" s="2"/>
      <c r="AY306" s="6"/>
      <c r="AZ306" s="2"/>
      <c r="BA306" s="2"/>
    </row>
    <row r="307" spans="2:53" x14ac:dyDescent="0.2">
      <c r="B307" s="30"/>
      <c r="C307" s="6"/>
      <c r="D307" s="2"/>
      <c r="E307" s="2"/>
      <c r="F307" s="2"/>
      <c r="G307" s="2"/>
      <c r="H307" s="2"/>
      <c r="I307" s="6"/>
      <c r="J307" s="2"/>
      <c r="K307" s="2"/>
      <c r="O307" s="6"/>
      <c r="P307" s="2"/>
      <c r="Q307" s="2"/>
      <c r="U307" s="6"/>
      <c r="V307" s="2"/>
      <c r="W307" s="2"/>
      <c r="AA307" s="6"/>
      <c r="AB307" s="2"/>
      <c r="AC307" s="2"/>
      <c r="AG307" s="6"/>
      <c r="AH307" s="2"/>
      <c r="AI307" s="2"/>
      <c r="AM307" s="6"/>
      <c r="AN307" s="2"/>
      <c r="AO307" s="2"/>
      <c r="AS307" s="6"/>
      <c r="AT307" s="2"/>
      <c r="AU307" s="2"/>
      <c r="AY307" s="6"/>
      <c r="AZ307" s="2"/>
      <c r="BA307" s="2"/>
    </row>
    <row r="308" spans="2:53" x14ac:dyDescent="0.2">
      <c r="B308" s="30"/>
      <c r="C308" s="6"/>
      <c r="D308" s="2"/>
      <c r="E308" s="2"/>
      <c r="F308" s="2"/>
      <c r="G308" s="2"/>
      <c r="H308" s="2"/>
      <c r="I308" s="6"/>
      <c r="J308" s="2"/>
      <c r="K308" s="2"/>
      <c r="O308" s="6"/>
      <c r="P308" s="2"/>
      <c r="Q308" s="2"/>
      <c r="U308" s="6"/>
      <c r="V308" s="2"/>
      <c r="W308" s="2"/>
      <c r="AA308" s="6"/>
      <c r="AB308" s="2"/>
      <c r="AC308" s="2"/>
      <c r="AG308" s="6"/>
      <c r="AH308" s="2"/>
      <c r="AI308" s="2"/>
      <c r="AM308" s="6"/>
      <c r="AN308" s="2"/>
      <c r="AO308" s="2"/>
      <c r="AS308" s="6"/>
      <c r="AT308" s="2"/>
      <c r="AU308" s="2"/>
      <c r="AY308" s="6"/>
      <c r="AZ308" s="2"/>
      <c r="BA308" s="2"/>
    </row>
    <row r="309" spans="2:53" x14ac:dyDescent="0.2">
      <c r="B309" s="30"/>
      <c r="C309" s="6"/>
      <c r="D309" s="2"/>
      <c r="E309" s="2"/>
      <c r="F309" s="2"/>
      <c r="G309" s="2"/>
      <c r="H309" s="2"/>
      <c r="I309" s="6"/>
      <c r="J309" s="2"/>
      <c r="K309" s="2"/>
      <c r="O309" s="6"/>
      <c r="P309" s="2"/>
      <c r="Q309" s="2"/>
      <c r="U309" s="6"/>
      <c r="V309" s="2"/>
      <c r="W309" s="2"/>
      <c r="AA309" s="6"/>
      <c r="AB309" s="2"/>
      <c r="AC309" s="2"/>
      <c r="AG309" s="6"/>
      <c r="AH309" s="2"/>
      <c r="AI309" s="2"/>
      <c r="AM309" s="6"/>
      <c r="AN309" s="2"/>
      <c r="AO309" s="2"/>
      <c r="AS309" s="6"/>
      <c r="AT309" s="2"/>
      <c r="AU309" s="2"/>
      <c r="AY309" s="6"/>
      <c r="AZ309" s="2"/>
      <c r="BA309" s="2"/>
    </row>
    <row r="310" spans="2:53" x14ac:dyDescent="0.2">
      <c r="B310" s="30"/>
      <c r="C310" s="6"/>
      <c r="D310" s="2"/>
      <c r="E310" s="2"/>
      <c r="F310" s="2"/>
      <c r="G310" s="2"/>
      <c r="H310" s="2"/>
      <c r="I310" s="6"/>
      <c r="J310" s="2"/>
      <c r="K310" s="2"/>
      <c r="O310" s="6"/>
      <c r="P310" s="2"/>
      <c r="Q310" s="2"/>
      <c r="U310" s="6"/>
      <c r="V310" s="2"/>
      <c r="W310" s="2"/>
      <c r="AA310" s="6"/>
      <c r="AB310" s="2"/>
      <c r="AC310" s="2"/>
      <c r="AG310" s="6"/>
      <c r="AH310" s="2"/>
      <c r="AI310" s="2"/>
      <c r="AM310" s="6"/>
      <c r="AN310" s="2"/>
      <c r="AO310" s="2"/>
      <c r="AS310" s="6"/>
      <c r="AT310" s="2"/>
      <c r="AU310" s="2"/>
      <c r="AY310" s="6"/>
      <c r="AZ310" s="2"/>
      <c r="BA310" s="2"/>
    </row>
    <row r="311" spans="2:53" x14ac:dyDescent="0.2">
      <c r="B311" s="30"/>
      <c r="C311" s="6"/>
      <c r="D311" s="2"/>
      <c r="E311" s="2"/>
      <c r="F311" s="2"/>
      <c r="G311" s="2"/>
      <c r="H311" s="2"/>
      <c r="I311" s="6"/>
      <c r="J311" s="2"/>
      <c r="K311" s="2"/>
      <c r="O311" s="6"/>
      <c r="P311" s="2"/>
      <c r="Q311" s="2"/>
      <c r="U311" s="6"/>
      <c r="V311" s="2"/>
      <c r="W311" s="2"/>
      <c r="AA311" s="6"/>
      <c r="AB311" s="2"/>
      <c r="AC311" s="2"/>
      <c r="AG311" s="6"/>
      <c r="AH311" s="2"/>
      <c r="AI311" s="2"/>
      <c r="AM311" s="6"/>
      <c r="AN311" s="2"/>
      <c r="AO311" s="2"/>
      <c r="AS311" s="6"/>
      <c r="AT311" s="2"/>
      <c r="AU311" s="2"/>
      <c r="AY311" s="6"/>
      <c r="AZ311" s="2"/>
      <c r="BA311" s="2"/>
    </row>
    <row r="312" spans="2:53" x14ac:dyDescent="0.2">
      <c r="B312" s="30"/>
      <c r="C312" s="6"/>
      <c r="D312" s="2"/>
      <c r="E312" s="2"/>
      <c r="F312" s="2"/>
      <c r="G312" s="2"/>
      <c r="H312" s="2"/>
      <c r="I312" s="6"/>
      <c r="J312" s="2"/>
      <c r="K312" s="2"/>
      <c r="O312" s="6"/>
      <c r="P312" s="2"/>
      <c r="Q312" s="2"/>
      <c r="U312" s="6"/>
      <c r="V312" s="2"/>
      <c r="W312" s="2"/>
      <c r="AA312" s="6"/>
      <c r="AB312" s="2"/>
      <c r="AC312" s="2"/>
      <c r="AG312" s="6"/>
      <c r="AH312" s="2"/>
      <c r="AI312" s="2"/>
      <c r="AM312" s="6"/>
      <c r="AN312" s="2"/>
      <c r="AO312" s="2"/>
      <c r="AS312" s="6"/>
      <c r="AT312" s="2"/>
      <c r="AU312" s="2"/>
      <c r="AY312" s="6"/>
      <c r="AZ312" s="2"/>
      <c r="BA312" s="2"/>
    </row>
    <row r="313" spans="2:53" x14ac:dyDescent="0.2">
      <c r="B313" s="30"/>
      <c r="C313" s="6"/>
      <c r="D313" s="2"/>
      <c r="E313" s="2"/>
      <c r="F313" s="2"/>
      <c r="G313" s="2"/>
      <c r="H313" s="2"/>
      <c r="I313" s="6"/>
      <c r="J313" s="2"/>
      <c r="K313" s="2"/>
      <c r="O313" s="6"/>
      <c r="P313" s="2"/>
      <c r="Q313" s="2"/>
      <c r="U313" s="6"/>
      <c r="V313" s="2"/>
      <c r="W313" s="2"/>
      <c r="AA313" s="6"/>
      <c r="AB313" s="2"/>
      <c r="AC313" s="2"/>
      <c r="AG313" s="6"/>
      <c r="AH313" s="2"/>
      <c r="AI313" s="2"/>
      <c r="AM313" s="6"/>
      <c r="AN313" s="2"/>
      <c r="AO313" s="2"/>
      <c r="AS313" s="6"/>
      <c r="AT313" s="2"/>
      <c r="AU313" s="2"/>
      <c r="AY313" s="6"/>
      <c r="AZ313" s="2"/>
      <c r="BA313" s="2"/>
    </row>
    <row r="314" spans="2:53" x14ac:dyDescent="0.2">
      <c r="B314" s="30"/>
      <c r="C314" s="6"/>
      <c r="D314" s="2"/>
      <c r="E314" s="2"/>
      <c r="F314" s="2"/>
      <c r="G314" s="2"/>
      <c r="H314" s="2"/>
      <c r="I314" s="6"/>
      <c r="J314" s="2"/>
      <c r="K314" s="2"/>
      <c r="O314" s="6"/>
      <c r="P314" s="2"/>
      <c r="Q314" s="2"/>
      <c r="U314" s="6"/>
      <c r="V314" s="2"/>
      <c r="W314" s="2"/>
      <c r="AA314" s="6"/>
      <c r="AB314" s="2"/>
      <c r="AC314" s="2"/>
      <c r="AG314" s="6"/>
      <c r="AH314" s="2"/>
      <c r="AI314" s="2"/>
      <c r="AM314" s="6"/>
      <c r="AN314" s="2"/>
      <c r="AO314" s="2"/>
      <c r="AS314" s="6"/>
      <c r="AT314" s="2"/>
      <c r="AU314" s="2"/>
      <c r="AY314" s="6"/>
      <c r="AZ314" s="2"/>
      <c r="BA314" s="2"/>
    </row>
    <row r="315" spans="2:53" x14ac:dyDescent="0.2">
      <c r="B315" s="30"/>
      <c r="C315" s="6"/>
      <c r="D315" s="2"/>
      <c r="E315" s="2"/>
      <c r="F315" s="2"/>
      <c r="G315" s="2"/>
      <c r="H315" s="2"/>
      <c r="I315" s="6"/>
      <c r="J315" s="2"/>
      <c r="K315" s="2"/>
      <c r="O315" s="6"/>
      <c r="P315" s="2"/>
      <c r="Q315" s="2"/>
      <c r="U315" s="6"/>
      <c r="V315" s="2"/>
      <c r="W315" s="2"/>
      <c r="AA315" s="6"/>
      <c r="AB315" s="2"/>
      <c r="AC315" s="2"/>
      <c r="AG315" s="6"/>
      <c r="AH315" s="2"/>
      <c r="AI315" s="2"/>
      <c r="AM315" s="6"/>
      <c r="AN315" s="2"/>
      <c r="AO315" s="2"/>
      <c r="AS315" s="6"/>
      <c r="AT315" s="2"/>
      <c r="AU315" s="2"/>
      <c r="AY315" s="6"/>
      <c r="AZ315" s="2"/>
      <c r="BA315" s="2"/>
    </row>
    <row r="316" spans="2:53" x14ac:dyDescent="0.2">
      <c r="B316" s="30"/>
      <c r="C316" s="6"/>
      <c r="D316" s="2"/>
      <c r="E316" s="2"/>
      <c r="F316" s="2"/>
      <c r="G316" s="2"/>
      <c r="H316" s="2"/>
      <c r="I316" s="6"/>
      <c r="J316" s="2"/>
      <c r="K316" s="2"/>
      <c r="O316" s="6"/>
      <c r="P316" s="2"/>
      <c r="Q316" s="2"/>
      <c r="U316" s="6"/>
      <c r="V316" s="2"/>
      <c r="W316" s="2"/>
      <c r="AA316" s="6"/>
      <c r="AB316" s="2"/>
      <c r="AC316" s="2"/>
      <c r="AG316" s="6"/>
      <c r="AH316" s="2"/>
      <c r="AI316" s="2"/>
      <c r="AM316" s="6"/>
      <c r="AN316" s="2"/>
      <c r="AO316" s="2"/>
      <c r="AS316" s="6"/>
      <c r="AT316" s="2"/>
      <c r="AU316" s="2"/>
      <c r="AY316" s="6"/>
      <c r="AZ316" s="2"/>
      <c r="BA316" s="2"/>
    </row>
    <row r="317" spans="2:53" x14ac:dyDescent="0.2">
      <c r="B317" s="30"/>
      <c r="C317" s="6"/>
      <c r="D317" s="2"/>
      <c r="E317" s="2"/>
      <c r="F317" s="2"/>
      <c r="G317" s="2"/>
      <c r="H317" s="2"/>
      <c r="I317" s="6"/>
      <c r="J317" s="2"/>
      <c r="K317" s="2"/>
      <c r="O317" s="6"/>
      <c r="P317" s="2"/>
      <c r="Q317" s="2"/>
      <c r="U317" s="6"/>
      <c r="V317" s="2"/>
      <c r="W317" s="2"/>
      <c r="AA317" s="6"/>
      <c r="AB317" s="2"/>
      <c r="AC317" s="2"/>
      <c r="AG317" s="6"/>
      <c r="AH317" s="2"/>
      <c r="AI317" s="2"/>
      <c r="AM317" s="6"/>
      <c r="AN317" s="2"/>
      <c r="AO317" s="2"/>
      <c r="AS317" s="6"/>
      <c r="AT317" s="2"/>
      <c r="AU317" s="2"/>
      <c r="AY317" s="6"/>
      <c r="AZ317" s="2"/>
      <c r="BA317" s="2"/>
    </row>
    <row r="318" spans="2:53" x14ac:dyDescent="0.2">
      <c r="B318" s="30"/>
      <c r="C318" s="6"/>
      <c r="D318" s="2"/>
      <c r="E318" s="2"/>
      <c r="F318" s="2"/>
      <c r="G318" s="2"/>
      <c r="H318" s="2"/>
      <c r="I318" s="6"/>
      <c r="J318" s="2"/>
      <c r="K318" s="2"/>
      <c r="O318" s="6"/>
      <c r="P318" s="2"/>
      <c r="Q318" s="2"/>
      <c r="U318" s="6"/>
      <c r="V318" s="2"/>
      <c r="W318" s="2"/>
      <c r="AA318" s="6"/>
      <c r="AB318" s="2"/>
      <c r="AC318" s="2"/>
      <c r="AG318" s="6"/>
      <c r="AH318" s="2"/>
      <c r="AI318" s="2"/>
      <c r="AM318" s="6"/>
      <c r="AN318" s="2"/>
      <c r="AO318" s="2"/>
      <c r="AS318" s="6"/>
      <c r="AT318" s="2"/>
      <c r="AU318" s="2"/>
      <c r="AY318" s="6"/>
      <c r="AZ318" s="2"/>
      <c r="BA318" s="2"/>
    </row>
    <row r="319" spans="2:53" x14ac:dyDescent="0.2">
      <c r="B319" s="30"/>
      <c r="C319" s="6"/>
      <c r="D319" s="2"/>
      <c r="E319" s="2"/>
      <c r="F319" s="2"/>
      <c r="G319" s="2"/>
      <c r="H319" s="2"/>
      <c r="I319" s="6"/>
      <c r="J319" s="2"/>
      <c r="K319" s="2"/>
      <c r="O319" s="6"/>
      <c r="P319" s="2"/>
      <c r="Q319" s="2"/>
      <c r="U319" s="6"/>
      <c r="V319" s="2"/>
      <c r="W319" s="2"/>
      <c r="AA319" s="6"/>
      <c r="AB319" s="2"/>
      <c r="AC319" s="2"/>
      <c r="AG319" s="6"/>
      <c r="AH319" s="2"/>
      <c r="AI319" s="2"/>
      <c r="AM319" s="6"/>
      <c r="AN319" s="2"/>
      <c r="AO319" s="2"/>
      <c r="AS319" s="6"/>
      <c r="AT319" s="2"/>
      <c r="AU319" s="2"/>
      <c r="AY319" s="6"/>
      <c r="AZ319" s="2"/>
      <c r="BA319" s="2"/>
    </row>
    <row r="320" spans="2:53" x14ac:dyDescent="0.2">
      <c r="B320" s="30"/>
      <c r="C320" s="6"/>
      <c r="D320" s="2"/>
      <c r="E320" s="2"/>
      <c r="F320" s="2"/>
      <c r="G320" s="2"/>
      <c r="H320" s="2"/>
      <c r="I320" s="6"/>
      <c r="J320" s="2"/>
      <c r="K320" s="2"/>
      <c r="O320" s="6"/>
      <c r="P320" s="2"/>
      <c r="Q320" s="2"/>
      <c r="U320" s="6"/>
      <c r="V320" s="2"/>
      <c r="W320" s="2"/>
      <c r="AA320" s="6"/>
      <c r="AB320" s="2"/>
      <c r="AC320" s="2"/>
      <c r="AG320" s="6"/>
      <c r="AH320" s="2"/>
      <c r="AI320" s="2"/>
      <c r="AM320" s="6"/>
      <c r="AN320" s="2"/>
      <c r="AO320" s="2"/>
      <c r="AS320" s="6"/>
      <c r="AT320" s="2"/>
      <c r="AU320" s="2"/>
      <c r="AY320" s="6"/>
      <c r="AZ320" s="2"/>
      <c r="BA320" s="2"/>
    </row>
    <row r="321" spans="2:53" x14ac:dyDescent="0.2">
      <c r="B321" s="30"/>
      <c r="C321" s="6"/>
      <c r="D321" s="2"/>
      <c r="E321" s="2"/>
      <c r="F321" s="2"/>
      <c r="G321" s="2"/>
      <c r="H321" s="2"/>
      <c r="I321" s="6"/>
      <c r="J321" s="2"/>
      <c r="K321" s="2"/>
      <c r="O321" s="6"/>
      <c r="P321" s="2"/>
      <c r="Q321" s="2"/>
      <c r="U321" s="6"/>
      <c r="V321" s="2"/>
      <c r="W321" s="2"/>
      <c r="AA321" s="6"/>
      <c r="AB321" s="2"/>
      <c r="AC321" s="2"/>
      <c r="AG321" s="6"/>
      <c r="AH321" s="2"/>
      <c r="AI321" s="2"/>
      <c r="AM321" s="6"/>
      <c r="AN321" s="2"/>
      <c r="AO321" s="2"/>
      <c r="AS321" s="6"/>
      <c r="AT321" s="2"/>
      <c r="AU321" s="2"/>
      <c r="AY321" s="6"/>
      <c r="AZ321" s="2"/>
      <c r="BA321" s="2"/>
    </row>
    <row r="322" spans="2:53" x14ac:dyDescent="0.2">
      <c r="B322" s="30"/>
      <c r="C322" s="6"/>
      <c r="D322" s="2"/>
      <c r="E322" s="2"/>
      <c r="F322" s="2"/>
      <c r="G322" s="2"/>
      <c r="H322" s="2"/>
      <c r="I322" s="6"/>
      <c r="J322" s="2"/>
      <c r="K322" s="2"/>
      <c r="O322" s="6"/>
      <c r="P322" s="2"/>
      <c r="Q322" s="2"/>
      <c r="U322" s="6"/>
      <c r="V322" s="2"/>
      <c r="W322" s="2"/>
      <c r="AA322" s="6"/>
      <c r="AB322" s="2"/>
      <c r="AC322" s="2"/>
      <c r="AG322" s="6"/>
      <c r="AH322" s="2"/>
      <c r="AI322" s="2"/>
      <c r="AM322" s="6"/>
      <c r="AN322" s="2"/>
      <c r="AO322" s="2"/>
      <c r="AS322" s="6"/>
      <c r="AT322" s="2"/>
      <c r="AU322" s="2"/>
      <c r="AY322" s="6"/>
      <c r="AZ322" s="2"/>
      <c r="BA322" s="2"/>
    </row>
    <row r="323" spans="2:53" x14ac:dyDescent="0.2">
      <c r="B323" s="30"/>
      <c r="C323" s="6"/>
      <c r="D323" s="2"/>
      <c r="E323" s="2"/>
      <c r="F323" s="2"/>
      <c r="G323" s="2"/>
      <c r="H323" s="2"/>
      <c r="I323" s="6"/>
      <c r="J323" s="2"/>
      <c r="K323" s="2"/>
      <c r="O323" s="6"/>
      <c r="P323" s="2"/>
      <c r="Q323" s="2"/>
      <c r="U323" s="6"/>
      <c r="V323" s="2"/>
      <c r="W323" s="2"/>
      <c r="AA323" s="6"/>
      <c r="AB323" s="2"/>
      <c r="AC323" s="2"/>
      <c r="AG323" s="6"/>
      <c r="AH323" s="2"/>
      <c r="AI323" s="2"/>
      <c r="AM323" s="6"/>
      <c r="AN323" s="2"/>
      <c r="AO323" s="2"/>
      <c r="AS323" s="6"/>
      <c r="AT323" s="2"/>
      <c r="AU323" s="2"/>
      <c r="AY323" s="6"/>
      <c r="AZ323" s="2"/>
      <c r="BA323" s="2"/>
    </row>
    <row r="324" spans="2:53" x14ac:dyDescent="0.2">
      <c r="B324" s="30"/>
      <c r="C324" s="6"/>
      <c r="D324" s="2"/>
      <c r="E324" s="2"/>
      <c r="F324" s="2"/>
      <c r="G324" s="2"/>
      <c r="H324" s="2"/>
      <c r="I324" s="6"/>
      <c r="J324" s="2"/>
      <c r="K324" s="2"/>
      <c r="O324" s="6"/>
      <c r="P324" s="2"/>
      <c r="Q324" s="2"/>
      <c r="U324" s="6"/>
      <c r="V324" s="2"/>
      <c r="W324" s="2"/>
      <c r="AA324" s="6"/>
      <c r="AB324" s="2"/>
      <c r="AC324" s="2"/>
      <c r="AG324" s="6"/>
      <c r="AH324" s="2"/>
      <c r="AI324" s="2"/>
      <c r="AM324" s="6"/>
      <c r="AN324" s="2"/>
      <c r="AO324" s="2"/>
      <c r="AS324" s="6"/>
      <c r="AT324" s="2"/>
      <c r="AU324" s="2"/>
      <c r="AY324" s="6"/>
      <c r="AZ324" s="2"/>
      <c r="BA324" s="2"/>
    </row>
    <row r="325" spans="2:53" x14ac:dyDescent="0.2">
      <c r="B325" s="30"/>
      <c r="C325" s="6"/>
      <c r="D325" s="2"/>
      <c r="E325" s="2"/>
      <c r="F325" s="2"/>
      <c r="G325" s="2"/>
      <c r="H325" s="2"/>
      <c r="I325" s="6"/>
      <c r="J325" s="2"/>
      <c r="K325" s="2"/>
      <c r="O325" s="6"/>
      <c r="P325" s="2"/>
      <c r="Q325" s="2"/>
      <c r="U325" s="6"/>
      <c r="V325" s="2"/>
      <c r="W325" s="2"/>
      <c r="AA325" s="6"/>
      <c r="AB325" s="2"/>
      <c r="AC325" s="2"/>
      <c r="AG325" s="6"/>
      <c r="AH325" s="2"/>
      <c r="AI325" s="2"/>
      <c r="AM325" s="6"/>
      <c r="AN325" s="2"/>
      <c r="AO325" s="2"/>
      <c r="AS325" s="6"/>
      <c r="AT325" s="2"/>
      <c r="AU325" s="2"/>
      <c r="AY325" s="6"/>
      <c r="AZ325" s="2"/>
      <c r="BA325" s="2"/>
    </row>
    <row r="326" spans="2:53" x14ac:dyDescent="0.2">
      <c r="B326" s="30"/>
      <c r="C326" s="6"/>
      <c r="D326" s="2"/>
      <c r="E326" s="2"/>
      <c r="F326" s="2"/>
      <c r="G326" s="2"/>
      <c r="H326" s="2"/>
      <c r="I326" s="6"/>
      <c r="J326" s="2"/>
      <c r="K326" s="2"/>
      <c r="O326" s="6"/>
      <c r="P326" s="2"/>
      <c r="Q326" s="2"/>
      <c r="U326" s="6"/>
      <c r="V326" s="2"/>
      <c r="W326" s="2"/>
      <c r="AA326" s="6"/>
      <c r="AB326" s="2"/>
      <c r="AC326" s="2"/>
      <c r="AG326" s="6"/>
      <c r="AH326" s="2"/>
      <c r="AI326" s="2"/>
      <c r="AM326" s="6"/>
      <c r="AN326" s="2"/>
      <c r="AO326" s="2"/>
      <c r="AS326" s="6"/>
      <c r="AT326" s="2"/>
      <c r="AU326" s="2"/>
      <c r="AY326" s="6"/>
      <c r="AZ326" s="2"/>
      <c r="BA326" s="2"/>
    </row>
    <row r="327" spans="2:53" x14ac:dyDescent="0.2">
      <c r="B327" s="30"/>
      <c r="C327" s="6"/>
      <c r="D327" s="2"/>
      <c r="E327" s="2"/>
      <c r="F327" s="2"/>
      <c r="G327" s="2"/>
      <c r="H327" s="2"/>
      <c r="I327" s="6"/>
      <c r="J327" s="2"/>
      <c r="K327" s="2"/>
      <c r="O327" s="6"/>
      <c r="P327" s="2"/>
      <c r="Q327" s="2"/>
      <c r="U327" s="6"/>
      <c r="V327" s="2"/>
      <c r="W327" s="2"/>
      <c r="AA327" s="6"/>
      <c r="AB327" s="2"/>
      <c r="AC327" s="2"/>
      <c r="AG327" s="6"/>
      <c r="AH327" s="2"/>
      <c r="AI327" s="2"/>
      <c r="AM327" s="6"/>
      <c r="AN327" s="2"/>
      <c r="AO327" s="2"/>
      <c r="AS327" s="6"/>
      <c r="AT327" s="2"/>
      <c r="AU327" s="2"/>
      <c r="AY327" s="6"/>
      <c r="AZ327" s="2"/>
      <c r="BA327" s="2"/>
    </row>
    <row r="328" spans="2:53" x14ac:dyDescent="0.2">
      <c r="B328" s="30"/>
      <c r="C328" s="6"/>
      <c r="D328" s="2"/>
      <c r="E328" s="2"/>
      <c r="F328" s="2"/>
      <c r="G328" s="2"/>
      <c r="H328" s="2"/>
      <c r="I328" s="6"/>
      <c r="J328" s="2"/>
      <c r="K328" s="2"/>
      <c r="O328" s="6"/>
      <c r="P328" s="2"/>
      <c r="Q328" s="2"/>
      <c r="U328" s="6"/>
      <c r="V328" s="2"/>
      <c r="W328" s="2"/>
      <c r="AA328" s="6"/>
      <c r="AB328" s="2"/>
      <c r="AC328" s="2"/>
      <c r="AG328" s="6"/>
      <c r="AH328" s="2"/>
      <c r="AI328" s="2"/>
      <c r="AM328" s="6"/>
      <c r="AN328" s="2"/>
      <c r="AO328" s="2"/>
      <c r="AS328" s="6"/>
      <c r="AT328" s="2"/>
      <c r="AU328" s="2"/>
      <c r="AY328" s="6"/>
      <c r="AZ328" s="2"/>
      <c r="BA328" s="2"/>
    </row>
    <row r="329" spans="2:53" x14ac:dyDescent="0.2">
      <c r="B329" s="30"/>
      <c r="C329" s="6"/>
      <c r="D329" s="2"/>
      <c r="E329" s="2"/>
      <c r="F329" s="2"/>
      <c r="G329" s="2"/>
      <c r="H329" s="2"/>
      <c r="I329" s="6"/>
      <c r="J329" s="2"/>
      <c r="K329" s="2"/>
      <c r="O329" s="6"/>
      <c r="P329" s="2"/>
      <c r="Q329" s="2"/>
      <c r="U329" s="6"/>
      <c r="V329" s="2"/>
      <c r="W329" s="2"/>
      <c r="AA329" s="6"/>
      <c r="AB329" s="2"/>
      <c r="AC329" s="2"/>
      <c r="AG329" s="6"/>
      <c r="AH329" s="2"/>
      <c r="AI329" s="2"/>
      <c r="AM329" s="6"/>
      <c r="AN329" s="2"/>
      <c r="AO329" s="2"/>
      <c r="AS329" s="6"/>
      <c r="AT329" s="2"/>
      <c r="AU329" s="2"/>
      <c r="AY329" s="6"/>
      <c r="AZ329" s="2"/>
      <c r="BA329" s="2"/>
    </row>
    <row r="330" spans="2:53" x14ac:dyDescent="0.2">
      <c r="B330" s="30"/>
      <c r="C330" s="6"/>
      <c r="D330" s="2"/>
      <c r="E330" s="2"/>
      <c r="F330" s="2"/>
      <c r="G330" s="2"/>
      <c r="H330" s="2"/>
      <c r="I330" s="6"/>
      <c r="J330" s="2"/>
      <c r="K330" s="2"/>
      <c r="O330" s="6"/>
      <c r="P330" s="2"/>
      <c r="Q330" s="2"/>
      <c r="U330" s="6"/>
      <c r="V330" s="2"/>
      <c r="W330" s="2"/>
      <c r="AA330" s="6"/>
      <c r="AB330" s="2"/>
      <c r="AC330" s="2"/>
      <c r="AG330" s="6"/>
      <c r="AH330" s="2"/>
      <c r="AI330" s="2"/>
      <c r="AM330" s="6"/>
      <c r="AN330" s="2"/>
      <c r="AO330" s="2"/>
      <c r="AS330" s="6"/>
      <c r="AT330" s="2"/>
      <c r="AU330" s="2"/>
      <c r="AY330" s="6"/>
      <c r="AZ330" s="2"/>
      <c r="BA330" s="2"/>
    </row>
    <row r="331" spans="2:53" x14ac:dyDescent="0.2">
      <c r="B331" s="30"/>
      <c r="C331" s="6"/>
      <c r="D331" s="2"/>
      <c r="E331" s="2"/>
      <c r="F331" s="2"/>
      <c r="G331" s="2"/>
      <c r="H331" s="2"/>
      <c r="I331" s="6"/>
      <c r="J331" s="2"/>
      <c r="K331" s="2"/>
      <c r="O331" s="6"/>
      <c r="P331" s="2"/>
      <c r="Q331" s="2"/>
      <c r="U331" s="6"/>
      <c r="V331" s="2"/>
      <c r="W331" s="2"/>
      <c r="AA331" s="6"/>
      <c r="AB331" s="2"/>
      <c r="AC331" s="2"/>
      <c r="AG331" s="6"/>
      <c r="AH331" s="2"/>
      <c r="AI331" s="2"/>
      <c r="AM331" s="6"/>
      <c r="AN331" s="2"/>
      <c r="AO331" s="2"/>
      <c r="AS331" s="6"/>
      <c r="AT331" s="2"/>
      <c r="AU331" s="2"/>
      <c r="AY331" s="6"/>
      <c r="AZ331" s="2"/>
      <c r="BA331" s="2"/>
    </row>
    <row r="332" spans="2:53" x14ac:dyDescent="0.2">
      <c r="B332" s="30"/>
      <c r="C332" s="6"/>
      <c r="D332" s="2"/>
      <c r="E332" s="2"/>
      <c r="F332" s="2"/>
      <c r="G332" s="2"/>
      <c r="H332" s="2"/>
      <c r="I332" s="6"/>
      <c r="J332" s="2"/>
      <c r="K332" s="2"/>
      <c r="O332" s="6"/>
      <c r="P332" s="2"/>
      <c r="Q332" s="2"/>
      <c r="U332" s="6"/>
      <c r="V332" s="2"/>
      <c r="W332" s="2"/>
      <c r="AA332" s="6"/>
      <c r="AB332" s="2"/>
      <c r="AC332" s="2"/>
      <c r="AG332" s="6"/>
      <c r="AH332" s="2"/>
      <c r="AI332" s="2"/>
      <c r="AM332" s="6"/>
      <c r="AN332" s="2"/>
      <c r="AO332" s="2"/>
      <c r="AS332" s="6"/>
      <c r="AT332" s="2"/>
      <c r="AU332" s="2"/>
      <c r="AY332" s="6"/>
      <c r="AZ332" s="2"/>
      <c r="BA332" s="2"/>
    </row>
    <row r="333" spans="2:53" x14ac:dyDescent="0.2">
      <c r="B333" s="30"/>
      <c r="C333" s="6"/>
      <c r="D333" s="2"/>
      <c r="E333" s="2"/>
      <c r="F333" s="2"/>
      <c r="G333" s="2"/>
      <c r="H333" s="2"/>
      <c r="I333" s="6"/>
      <c r="J333" s="2"/>
      <c r="K333" s="2"/>
      <c r="O333" s="6"/>
      <c r="P333" s="2"/>
      <c r="Q333" s="2"/>
      <c r="U333" s="6"/>
      <c r="V333" s="2"/>
      <c r="W333" s="2"/>
      <c r="AA333" s="6"/>
      <c r="AB333" s="2"/>
      <c r="AC333" s="2"/>
      <c r="AG333" s="6"/>
      <c r="AH333" s="2"/>
      <c r="AI333" s="2"/>
      <c r="AM333" s="6"/>
      <c r="AN333" s="2"/>
      <c r="AO333" s="2"/>
      <c r="AS333" s="6"/>
      <c r="AT333" s="2"/>
      <c r="AU333" s="2"/>
      <c r="AY333" s="6"/>
      <c r="AZ333" s="2"/>
      <c r="BA333" s="2"/>
    </row>
    <row r="334" spans="2:53" x14ac:dyDescent="0.2">
      <c r="B334" s="30"/>
      <c r="C334" s="6"/>
      <c r="D334" s="2"/>
      <c r="E334" s="2"/>
      <c r="F334" s="2"/>
      <c r="G334" s="2"/>
      <c r="H334" s="2"/>
      <c r="I334" s="6"/>
      <c r="J334" s="2"/>
      <c r="K334" s="2"/>
      <c r="O334" s="6"/>
      <c r="P334" s="2"/>
      <c r="Q334" s="2"/>
      <c r="U334" s="6"/>
      <c r="V334" s="2"/>
      <c r="W334" s="2"/>
      <c r="AA334" s="6"/>
      <c r="AB334" s="2"/>
      <c r="AC334" s="2"/>
      <c r="AG334" s="6"/>
      <c r="AH334" s="2"/>
      <c r="AI334" s="2"/>
      <c r="AM334" s="6"/>
      <c r="AN334" s="2"/>
      <c r="AO334" s="2"/>
      <c r="AS334" s="6"/>
      <c r="AT334" s="2"/>
      <c r="AU334" s="2"/>
      <c r="AY334" s="6"/>
      <c r="AZ334" s="2"/>
      <c r="BA334" s="2"/>
    </row>
    <row r="335" spans="2:53" x14ac:dyDescent="0.2">
      <c r="B335" s="30"/>
      <c r="C335" s="6"/>
      <c r="D335" s="2"/>
      <c r="E335" s="2"/>
      <c r="F335" s="2"/>
      <c r="G335" s="2"/>
      <c r="H335" s="2"/>
      <c r="I335" s="6"/>
      <c r="J335" s="2"/>
      <c r="K335" s="2"/>
      <c r="O335" s="6"/>
      <c r="P335" s="2"/>
      <c r="Q335" s="2"/>
      <c r="U335" s="6"/>
      <c r="V335" s="2"/>
      <c r="W335" s="2"/>
      <c r="AA335" s="6"/>
      <c r="AB335" s="2"/>
      <c r="AC335" s="2"/>
      <c r="AG335" s="6"/>
      <c r="AH335" s="2"/>
      <c r="AI335" s="2"/>
      <c r="AM335" s="6"/>
      <c r="AN335" s="2"/>
      <c r="AO335" s="2"/>
      <c r="AS335" s="6"/>
      <c r="AT335" s="2"/>
      <c r="AU335" s="2"/>
      <c r="AY335" s="6"/>
      <c r="AZ335" s="2"/>
      <c r="BA335" s="2"/>
    </row>
    <row r="336" spans="2:53" x14ac:dyDescent="0.2">
      <c r="B336" s="30"/>
      <c r="C336" s="6"/>
      <c r="D336" s="2"/>
      <c r="E336" s="2"/>
      <c r="F336" s="2"/>
      <c r="G336" s="2"/>
      <c r="H336" s="2"/>
      <c r="I336" s="6"/>
      <c r="J336" s="2"/>
      <c r="K336" s="2"/>
      <c r="O336" s="6"/>
      <c r="P336" s="2"/>
      <c r="Q336" s="2"/>
      <c r="U336" s="6"/>
      <c r="V336" s="2"/>
      <c r="W336" s="2"/>
      <c r="AA336" s="6"/>
      <c r="AB336" s="2"/>
      <c r="AC336" s="2"/>
      <c r="AG336" s="6"/>
      <c r="AH336" s="2"/>
      <c r="AI336" s="2"/>
      <c r="AM336" s="6"/>
      <c r="AN336" s="2"/>
      <c r="AO336" s="2"/>
      <c r="AS336" s="6"/>
      <c r="AT336" s="2"/>
      <c r="AU336" s="2"/>
      <c r="AY336" s="6"/>
      <c r="AZ336" s="2"/>
      <c r="BA336" s="2"/>
    </row>
    <row r="337" spans="2:53" x14ac:dyDescent="0.2">
      <c r="B337" s="30"/>
      <c r="C337" s="6"/>
      <c r="D337" s="2"/>
      <c r="E337" s="2"/>
      <c r="F337" s="2"/>
      <c r="G337" s="2"/>
      <c r="H337" s="2"/>
      <c r="I337" s="6"/>
      <c r="J337" s="2"/>
      <c r="K337" s="2"/>
      <c r="O337" s="6"/>
      <c r="P337" s="2"/>
      <c r="Q337" s="2"/>
      <c r="U337" s="6"/>
      <c r="V337" s="2"/>
      <c r="W337" s="2"/>
      <c r="AA337" s="6"/>
      <c r="AB337" s="2"/>
      <c r="AC337" s="2"/>
      <c r="AG337" s="6"/>
      <c r="AH337" s="2"/>
      <c r="AI337" s="2"/>
      <c r="AM337" s="6"/>
      <c r="AN337" s="2"/>
      <c r="AO337" s="2"/>
      <c r="AS337" s="6"/>
      <c r="AT337" s="2"/>
      <c r="AU337" s="2"/>
      <c r="AY337" s="6"/>
      <c r="AZ337" s="2"/>
      <c r="BA337" s="2"/>
    </row>
    <row r="338" spans="2:53" x14ac:dyDescent="0.2">
      <c r="B338" s="30"/>
      <c r="C338" s="6"/>
      <c r="D338" s="2"/>
      <c r="E338" s="2"/>
      <c r="F338" s="2"/>
      <c r="G338" s="2"/>
      <c r="H338" s="2"/>
      <c r="I338" s="6"/>
      <c r="J338" s="2"/>
      <c r="K338" s="2"/>
      <c r="O338" s="6"/>
      <c r="P338" s="2"/>
      <c r="Q338" s="2"/>
      <c r="U338" s="6"/>
      <c r="V338" s="2"/>
      <c r="W338" s="2"/>
      <c r="AA338" s="6"/>
      <c r="AB338" s="2"/>
      <c r="AC338" s="2"/>
      <c r="AG338" s="6"/>
      <c r="AH338" s="2"/>
      <c r="AI338" s="2"/>
      <c r="AM338" s="6"/>
      <c r="AN338" s="2"/>
      <c r="AO338" s="2"/>
      <c r="AS338" s="6"/>
      <c r="AT338" s="2"/>
      <c r="AU338" s="2"/>
      <c r="AY338" s="6"/>
      <c r="AZ338" s="2"/>
      <c r="BA338" s="2"/>
    </row>
    <row r="339" spans="2:53" x14ac:dyDescent="0.2">
      <c r="B339" s="30"/>
      <c r="C339" s="6"/>
      <c r="D339" s="2"/>
      <c r="E339" s="2"/>
      <c r="F339" s="2"/>
      <c r="G339" s="2"/>
      <c r="H339" s="2"/>
      <c r="I339" s="6"/>
      <c r="J339" s="2"/>
      <c r="K339" s="2"/>
      <c r="O339" s="6"/>
      <c r="P339" s="2"/>
      <c r="Q339" s="2"/>
      <c r="U339" s="6"/>
      <c r="V339" s="2"/>
      <c r="W339" s="2"/>
      <c r="AA339" s="6"/>
      <c r="AB339" s="2"/>
      <c r="AC339" s="2"/>
      <c r="AG339" s="6"/>
      <c r="AH339" s="2"/>
      <c r="AI339" s="2"/>
      <c r="AM339" s="6"/>
      <c r="AN339" s="2"/>
      <c r="AO339" s="2"/>
      <c r="AS339" s="6"/>
      <c r="AT339" s="2"/>
      <c r="AU339" s="2"/>
      <c r="AY339" s="6"/>
      <c r="AZ339" s="2"/>
      <c r="BA339" s="2"/>
    </row>
    <row r="340" spans="2:53" x14ac:dyDescent="0.2">
      <c r="B340" s="30"/>
      <c r="C340" s="6"/>
      <c r="D340" s="2"/>
      <c r="E340" s="2"/>
      <c r="F340" s="2"/>
      <c r="G340" s="2"/>
      <c r="H340" s="2"/>
      <c r="I340" s="6"/>
      <c r="J340" s="2"/>
      <c r="K340" s="2"/>
      <c r="O340" s="6"/>
      <c r="P340" s="2"/>
      <c r="Q340" s="2"/>
      <c r="U340" s="6"/>
      <c r="V340" s="2"/>
      <c r="W340" s="2"/>
      <c r="AA340" s="6"/>
      <c r="AB340" s="2"/>
      <c r="AC340" s="2"/>
      <c r="AG340" s="6"/>
      <c r="AH340" s="2"/>
      <c r="AI340" s="2"/>
      <c r="AM340" s="6"/>
      <c r="AN340" s="2"/>
      <c r="AO340" s="2"/>
      <c r="AS340" s="6"/>
      <c r="AT340" s="2"/>
      <c r="AU340" s="2"/>
      <c r="AY340" s="6"/>
      <c r="AZ340" s="2"/>
      <c r="BA340" s="2"/>
    </row>
    <row r="341" spans="2:53" x14ac:dyDescent="0.2">
      <c r="B341" s="30"/>
      <c r="C341" s="6"/>
      <c r="D341" s="2"/>
      <c r="E341" s="2"/>
      <c r="F341" s="2"/>
      <c r="G341" s="2"/>
      <c r="H341" s="2"/>
      <c r="I341" s="6"/>
      <c r="J341" s="2"/>
      <c r="K341" s="2"/>
      <c r="O341" s="6"/>
      <c r="P341" s="2"/>
      <c r="Q341" s="2"/>
      <c r="U341" s="6"/>
      <c r="V341" s="2"/>
      <c r="W341" s="2"/>
      <c r="AA341" s="6"/>
      <c r="AB341" s="2"/>
      <c r="AC341" s="2"/>
      <c r="AG341" s="6"/>
      <c r="AH341" s="2"/>
      <c r="AI341" s="2"/>
      <c r="AM341" s="6"/>
      <c r="AN341" s="2"/>
      <c r="AO341" s="2"/>
      <c r="AS341" s="6"/>
      <c r="AT341" s="2"/>
      <c r="AU341" s="2"/>
      <c r="AY341" s="6"/>
      <c r="AZ341" s="2"/>
      <c r="BA341" s="2"/>
    </row>
    <row r="342" spans="2:53" x14ac:dyDescent="0.2">
      <c r="B342" s="30"/>
      <c r="C342" s="6"/>
      <c r="D342" s="2"/>
      <c r="E342" s="2"/>
      <c r="F342" s="2"/>
      <c r="G342" s="2"/>
      <c r="H342" s="2"/>
      <c r="I342" s="6"/>
      <c r="J342" s="2"/>
      <c r="K342" s="2"/>
      <c r="O342" s="6"/>
      <c r="P342" s="2"/>
      <c r="Q342" s="2"/>
      <c r="U342" s="6"/>
      <c r="V342" s="2"/>
      <c r="W342" s="2"/>
      <c r="AA342" s="6"/>
      <c r="AB342" s="2"/>
      <c r="AC342" s="2"/>
      <c r="AG342" s="6"/>
      <c r="AH342" s="2"/>
      <c r="AI342" s="2"/>
      <c r="AM342" s="6"/>
      <c r="AN342" s="2"/>
      <c r="AO342" s="2"/>
      <c r="AS342" s="6"/>
      <c r="AT342" s="2"/>
      <c r="AU342" s="2"/>
      <c r="AY342" s="6"/>
      <c r="AZ342" s="2"/>
      <c r="BA342" s="2"/>
    </row>
    <row r="343" spans="2:53" x14ac:dyDescent="0.2">
      <c r="B343" s="30"/>
      <c r="C343" s="6"/>
      <c r="D343" s="2"/>
      <c r="E343" s="2"/>
      <c r="F343" s="2"/>
      <c r="G343" s="2"/>
      <c r="H343" s="2"/>
      <c r="I343" s="6"/>
      <c r="J343" s="2"/>
      <c r="K343" s="2"/>
      <c r="O343" s="6"/>
      <c r="P343" s="2"/>
      <c r="Q343" s="2"/>
      <c r="U343" s="6"/>
      <c r="V343" s="2"/>
      <c r="W343" s="2"/>
      <c r="AA343" s="6"/>
      <c r="AB343" s="2"/>
      <c r="AC343" s="2"/>
      <c r="AG343" s="6"/>
      <c r="AH343" s="2"/>
      <c r="AI343" s="2"/>
      <c r="AM343" s="6"/>
      <c r="AN343" s="2"/>
      <c r="AO343" s="2"/>
      <c r="AS343" s="6"/>
      <c r="AT343" s="2"/>
      <c r="AU343" s="2"/>
      <c r="AY343" s="6"/>
      <c r="AZ343" s="2"/>
      <c r="BA343" s="2"/>
    </row>
    <row r="344" spans="2:53" x14ac:dyDescent="0.2">
      <c r="B344" s="30"/>
      <c r="C344" s="6"/>
      <c r="D344" s="2"/>
      <c r="E344" s="2"/>
      <c r="F344" s="2"/>
      <c r="G344" s="2"/>
      <c r="H344" s="2"/>
      <c r="I344" s="6"/>
      <c r="J344" s="2"/>
      <c r="K344" s="2"/>
      <c r="O344" s="6"/>
      <c r="P344" s="2"/>
      <c r="Q344" s="2"/>
      <c r="U344" s="6"/>
      <c r="V344" s="2"/>
      <c r="W344" s="2"/>
      <c r="AA344" s="6"/>
      <c r="AB344" s="2"/>
      <c r="AC344" s="2"/>
      <c r="AG344" s="6"/>
      <c r="AH344" s="2"/>
      <c r="AI344" s="2"/>
      <c r="AM344" s="6"/>
      <c r="AN344" s="2"/>
      <c r="AO344" s="2"/>
      <c r="AS344" s="6"/>
      <c r="AT344" s="2"/>
      <c r="AU344" s="2"/>
      <c r="AY344" s="6"/>
      <c r="AZ344" s="2"/>
      <c r="BA344" s="2"/>
    </row>
    <row r="345" spans="2:53" x14ac:dyDescent="0.2">
      <c r="B345" s="30"/>
      <c r="C345" s="6"/>
      <c r="D345" s="2"/>
      <c r="E345" s="2"/>
      <c r="F345" s="2"/>
      <c r="G345" s="2"/>
      <c r="H345" s="2"/>
      <c r="I345" s="6"/>
      <c r="J345" s="2"/>
      <c r="K345" s="2"/>
      <c r="O345" s="6"/>
      <c r="P345" s="2"/>
      <c r="Q345" s="2"/>
      <c r="U345" s="6"/>
      <c r="V345" s="2"/>
      <c r="W345" s="2"/>
      <c r="AA345" s="6"/>
      <c r="AB345" s="2"/>
      <c r="AC345" s="2"/>
      <c r="AG345" s="6"/>
      <c r="AH345" s="2"/>
      <c r="AI345" s="2"/>
      <c r="AM345" s="6"/>
      <c r="AN345" s="2"/>
      <c r="AO345" s="2"/>
      <c r="AS345" s="6"/>
      <c r="AT345" s="2"/>
      <c r="AU345" s="2"/>
      <c r="AY345" s="6"/>
      <c r="AZ345" s="2"/>
      <c r="BA345" s="2"/>
    </row>
    <row r="346" spans="2:53" x14ac:dyDescent="0.2">
      <c r="B346" s="30"/>
      <c r="C346" s="6"/>
      <c r="D346" s="2"/>
      <c r="E346" s="2"/>
      <c r="F346" s="2"/>
      <c r="G346" s="2"/>
      <c r="H346" s="2"/>
      <c r="I346" s="6"/>
      <c r="J346" s="2"/>
      <c r="K346" s="2"/>
      <c r="O346" s="6"/>
      <c r="P346" s="2"/>
      <c r="Q346" s="2"/>
      <c r="U346" s="6"/>
      <c r="V346" s="2"/>
      <c r="W346" s="2"/>
      <c r="AA346" s="6"/>
      <c r="AB346" s="2"/>
      <c r="AC346" s="2"/>
      <c r="AG346" s="6"/>
      <c r="AH346" s="2"/>
      <c r="AI346" s="2"/>
      <c r="AM346" s="6"/>
      <c r="AN346" s="2"/>
      <c r="AO346" s="2"/>
      <c r="AS346" s="6"/>
      <c r="AT346" s="2"/>
      <c r="AU346" s="2"/>
      <c r="AY346" s="6"/>
      <c r="AZ346" s="2"/>
      <c r="BA346" s="2"/>
    </row>
    <row r="347" spans="2:53" x14ac:dyDescent="0.2">
      <c r="B347" s="30"/>
      <c r="C347" s="6"/>
      <c r="D347" s="2"/>
      <c r="E347" s="2"/>
      <c r="F347" s="2"/>
      <c r="G347" s="2"/>
      <c r="H347" s="2"/>
      <c r="I347" s="6"/>
      <c r="J347" s="2"/>
      <c r="K347" s="2"/>
      <c r="O347" s="6"/>
      <c r="P347" s="2"/>
      <c r="Q347" s="2"/>
      <c r="U347" s="6"/>
      <c r="V347" s="2"/>
      <c r="W347" s="2"/>
      <c r="AA347" s="6"/>
      <c r="AB347" s="2"/>
      <c r="AC347" s="2"/>
      <c r="AG347" s="6"/>
      <c r="AH347" s="2"/>
      <c r="AI347" s="2"/>
      <c r="AM347" s="6"/>
      <c r="AN347" s="2"/>
      <c r="AO347" s="2"/>
      <c r="AS347" s="6"/>
      <c r="AT347" s="2"/>
      <c r="AU347" s="2"/>
      <c r="AY347" s="6"/>
      <c r="AZ347" s="2"/>
      <c r="BA347" s="2"/>
    </row>
    <row r="348" spans="2:53" x14ac:dyDescent="0.2">
      <c r="B348" s="30"/>
      <c r="C348" s="6"/>
      <c r="D348" s="2"/>
      <c r="E348" s="2"/>
      <c r="F348" s="2"/>
      <c r="G348" s="2"/>
      <c r="H348" s="2"/>
      <c r="I348" s="6"/>
      <c r="J348" s="2"/>
      <c r="K348" s="2"/>
      <c r="O348" s="6"/>
      <c r="P348" s="2"/>
      <c r="Q348" s="2"/>
      <c r="U348" s="6"/>
      <c r="V348" s="2"/>
      <c r="W348" s="2"/>
      <c r="AA348" s="6"/>
      <c r="AB348" s="2"/>
      <c r="AC348" s="2"/>
      <c r="AG348" s="6"/>
      <c r="AH348" s="2"/>
      <c r="AI348" s="2"/>
      <c r="AM348" s="6"/>
      <c r="AN348" s="2"/>
      <c r="AO348" s="2"/>
      <c r="AS348" s="6"/>
      <c r="AT348" s="2"/>
      <c r="AU348" s="2"/>
      <c r="AY348" s="6"/>
      <c r="AZ348" s="2"/>
      <c r="BA348" s="2"/>
    </row>
    <row r="349" spans="2:53" x14ac:dyDescent="0.2">
      <c r="B349" s="30"/>
      <c r="C349" s="6"/>
      <c r="D349" s="2"/>
      <c r="E349" s="2"/>
      <c r="F349" s="2"/>
      <c r="G349" s="2"/>
      <c r="H349" s="2"/>
      <c r="I349" s="6"/>
      <c r="J349" s="2"/>
      <c r="K349" s="2"/>
      <c r="O349" s="6"/>
      <c r="P349" s="2"/>
      <c r="Q349" s="2"/>
      <c r="U349" s="6"/>
      <c r="V349" s="2"/>
      <c r="W349" s="2"/>
      <c r="AA349" s="6"/>
      <c r="AB349" s="2"/>
      <c r="AC349" s="2"/>
      <c r="AG349" s="6"/>
      <c r="AH349" s="2"/>
      <c r="AI349" s="2"/>
      <c r="AM349" s="6"/>
      <c r="AN349" s="2"/>
      <c r="AO349" s="2"/>
      <c r="AS349" s="6"/>
      <c r="AT349" s="2"/>
      <c r="AU349" s="2"/>
      <c r="AY349" s="6"/>
      <c r="AZ349" s="2"/>
      <c r="BA349" s="2"/>
    </row>
    <row r="350" spans="2:53" x14ac:dyDescent="0.2">
      <c r="B350" s="30"/>
      <c r="C350" s="6"/>
      <c r="D350" s="2"/>
      <c r="E350" s="2"/>
      <c r="F350" s="2"/>
      <c r="G350" s="2"/>
      <c r="H350" s="2"/>
      <c r="I350" s="6"/>
      <c r="J350" s="2"/>
      <c r="K350" s="2"/>
      <c r="O350" s="6"/>
      <c r="P350" s="2"/>
      <c r="Q350" s="2"/>
      <c r="U350" s="6"/>
      <c r="V350" s="2"/>
      <c r="W350" s="2"/>
      <c r="AA350" s="6"/>
      <c r="AB350" s="2"/>
      <c r="AC350" s="2"/>
      <c r="AG350" s="6"/>
      <c r="AH350" s="2"/>
      <c r="AI350" s="2"/>
      <c r="AM350" s="6"/>
      <c r="AN350" s="2"/>
      <c r="AO350" s="2"/>
      <c r="AS350" s="6"/>
      <c r="AT350" s="2"/>
      <c r="AU350" s="2"/>
      <c r="AY350" s="6"/>
      <c r="AZ350" s="2"/>
      <c r="BA350" s="2"/>
    </row>
    <row r="351" spans="2:53" x14ac:dyDescent="0.2">
      <c r="B351" s="30"/>
      <c r="C351" s="6"/>
      <c r="D351" s="2"/>
      <c r="E351" s="2"/>
      <c r="F351" s="2"/>
      <c r="G351" s="2"/>
      <c r="H351" s="2"/>
      <c r="I351" s="6"/>
      <c r="J351" s="2"/>
      <c r="K351" s="2"/>
      <c r="O351" s="6"/>
      <c r="P351" s="2"/>
      <c r="Q351" s="2"/>
      <c r="U351" s="6"/>
      <c r="V351" s="2"/>
      <c r="W351" s="2"/>
      <c r="AA351" s="6"/>
      <c r="AB351" s="2"/>
      <c r="AC351" s="2"/>
      <c r="AG351" s="6"/>
      <c r="AH351" s="2"/>
      <c r="AI351" s="2"/>
      <c r="AM351" s="6"/>
      <c r="AN351" s="2"/>
      <c r="AO351" s="2"/>
      <c r="AS351" s="6"/>
      <c r="AT351" s="2"/>
      <c r="AU351" s="2"/>
      <c r="AY351" s="6"/>
      <c r="AZ351" s="2"/>
      <c r="BA351" s="2"/>
    </row>
    <row r="352" spans="2:53" x14ac:dyDescent="0.2">
      <c r="B352" s="30"/>
      <c r="C352" s="6"/>
      <c r="D352" s="2"/>
      <c r="E352" s="2"/>
      <c r="F352" s="2"/>
      <c r="G352" s="2"/>
      <c r="H352" s="2"/>
      <c r="I352" s="6"/>
      <c r="J352" s="2"/>
      <c r="K352" s="2"/>
      <c r="O352" s="6"/>
      <c r="P352" s="2"/>
      <c r="Q352" s="2"/>
      <c r="U352" s="6"/>
      <c r="V352" s="2"/>
      <c r="W352" s="2"/>
      <c r="AA352" s="6"/>
      <c r="AB352" s="2"/>
      <c r="AC352" s="2"/>
      <c r="AG352" s="6"/>
      <c r="AH352" s="2"/>
      <c r="AI352" s="2"/>
      <c r="AM352" s="6"/>
      <c r="AN352" s="2"/>
      <c r="AO352" s="2"/>
      <c r="AS352" s="6"/>
      <c r="AT352" s="2"/>
      <c r="AU352" s="2"/>
      <c r="AY352" s="6"/>
      <c r="AZ352" s="2"/>
      <c r="BA352" s="2"/>
    </row>
    <row r="353" spans="2:53" x14ac:dyDescent="0.2">
      <c r="B353" s="30"/>
      <c r="C353" s="6"/>
      <c r="D353" s="2"/>
      <c r="E353" s="2"/>
      <c r="F353" s="2"/>
      <c r="G353" s="2"/>
      <c r="H353" s="2"/>
      <c r="I353" s="6"/>
      <c r="J353" s="2"/>
      <c r="K353" s="2"/>
      <c r="O353" s="6"/>
      <c r="P353" s="2"/>
      <c r="Q353" s="2"/>
      <c r="U353" s="6"/>
      <c r="V353" s="2"/>
      <c r="W353" s="2"/>
      <c r="AA353" s="6"/>
      <c r="AB353" s="2"/>
      <c r="AC353" s="2"/>
      <c r="AG353" s="6"/>
      <c r="AH353" s="2"/>
      <c r="AI353" s="2"/>
      <c r="AM353" s="6"/>
      <c r="AN353" s="2"/>
      <c r="AO353" s="2"/>
      <c r="AS353" s="6"/>
      <c r="AT353" s="2"/>
      <c r="AU353" s="2"/>
      <c r="AY353" s="6"/>
      <c r="AZ353" s="2"/>
      <c r="BA353" s="2"/>
    </row>
    <row r="354" spans="2:53" x14ac:dyDescent="0.2">
      <c r="B354" s="30"/>
      <c r="C354" s="6"/>
      <c r="D354" s="2"/>
      <c r="E354" s="2"/>
      <c r="F354" s="2"/>
      <c r="G354" s="2"/>
      <c r="H354" s="2"/>
      <c r="I354" s="6"/>
      <c r="J354" s="2"/>
      <c r="K354" s="2"/>
      <c r="O354" s="6"/>
      <c r="P354" s="2"/>
      <c r="Q354" s="2"/>
      <c r="U354" s="6"/>
      <c r="V354" s="2"/>
      <c r="W354" s="2"/>
      <c r="AA354" s="6"/>
      <c r="AB354" s="2"/>
      <c r="AC354" s="2"/>
      <c r="AG354" s="6"/>
      <c r="AH354" s="2"/>
      <c r="AI354" s="2"/>
      <c r="AM354" s="6"/>
      <c r="AN354" s="2"/>
      <c r="AO354" s="2"/>
      <c r="AS354" s="6"/>
      <c r="AT354" s="2"/>
      <c r="AU354" s="2"/>
      <c r="AY354" s="6"/>
      <c r="AZ354" s="2"/>
      <c r="BA354" s="2"/>
    </row>
    <row r="355" spans="2:53" x14ac:dyDescent="0.2">
      <c r="B355" s="30"/>
      <c r="C355" s="6"/>
      <c r="D355" s="2"/>
      <c r="E355" s="2"/>
      <c r="F355" s="2"/>
      <c r="G355" s="2"/>
      <c r="H355" s="2"/>
      <c r="I355" s="6"/>
      <c r="J355" s="2"/>
      <c r="K355" s="2"/>
      <c r="O355" s="6"/>
      <c r="P355" s="2"/>
      <c r="Q355" s="2"/>
      <c r="U355" s="6"/>
      <c r="V355" s="2"/>
      <c r="W355" s="2"/>
      <c r="AA355" s="6"/>
      <c r="AB355" s="2"/>
      <c r="AC355" s="2"/>
      <c r="AG355" s="6"/>
      <c r="AH355" s="2"/>
      <c r="AI355" s="2"/>
      <c r="AM355" s="6"/>
      <c r="AN355" s="2"/>
      <c r="AO355" s="2"/>
      <c r="AS355" s="6"/>
      <c r="AT355" s="2"/>
      <c r="AU355" s="2"/>
      <c r="AY355" s="6"/>
      <c r="AZ355" s="2"/>
      <c r="BA355" s="2"/>
    </row>
    <row r="356" spans="2:53" x14ac:dyDescent="0.2">
      <c r="B356" s="30"/>
      <c r="C356" s="6"/>
      <c r="D356" s="2"/>
      <c r="E356" s="2"/>
      <c r="F356" s="2"/>
      <c r="G356" s="2"/>
      <c r="H356" s="2"/>
      <c r="I356" s="6"/>
      <c r="J356" s="2"/>
      <c r="K356" s="2"/>
      <c r="O356" s="6"/>
      <c r="P356" s="2"/>
      <c r="Q356" s="2"/>
      <c r="U356" s="6"/>
      <c r="V356" s="2"/>
      <c r="W356" s="2"/>
      <c r="AA356" s="6"/>
      <c r="AB356" s="2"/>
      <c r="AC356" s="2"/>
      <c r="AG356" s="6"/>
      <c r="AH356" s="2"/>
      <c r="AI356" s="2"/>
      <c r="AM356" s="6"/>
      <c r="AN356" s="2"/>
      <c r="AO356" s="2"/>
      <c r="AS356" s="6"/>
      <c r="AT356" s="2"/>
      <c r="AU356" s="2"/>
      <c r="AY356" s="6"/>
      <c r="AZ356" s="2"/>
      <c r="BA356" s="2"/>
    </row>
    <row r="357" spans="2:53" x14ac:dyDescent="0.2">
      <c r="B357" s="30"/>
      <c r="C357" s="6"/>
      <c r="D357" s="2"/>
      <c r="E357" s="2"/>
      <c r="F357" s="2"/>
      <c r="G357" s="2"/>
      <c r="H357" s="2"/>
      <c r="I357" s="6"/>
      <c r="J357" s="2"/>
      <c r="K357" s="2"/>
      <c r="O357" s="6"/>
      <c r="P357" s="2"/>
      <c r="Q357" s="2"/>
      <c r="U357" s="6"/>
      <c r="V357" s="2"/>
      <c r="W357" s="2"/>
      <c r="AA357" s="6"/>
      <c r="AB357" s="2"/>
      <c r="AC357" s="2"/>
      <c r="AG357" s="6"/>
      <c r="AH357" s="2"/>
      <c r="AI357" s="2"/>
      <c r="AM357" s="6"/>
      <c r="AN357" s="2"/>
      <c r="AO357" s="2"/>
      <c r="AS357" s="6"/>
      <c r="AT357" s="2"/>
      <c r="AU357" s="2"/>
      <c r="AY357" s="6"/>
      <c r="AZ357" s="2"/>
      <c r="BA357" s="2"/>
    </row>
    <row r="358" spans="2:53" x14ac:dyDescent="0.2">
      <c r="B358" s="30"/>
      <c r="C358" s="6"/>
      <c r="D358" s="2"/>
      <c r="E358" s="2"/>
      <c r="F358" s="2"/>
      <c r="G358" s="2"/>
      <c r="H358" s="2"/>
      <c r="I358" s="6"/>
      <c r="J358" s="2"/>
      <c r="K358" s="2"/>
      <c r="O358" s="6"/>
      <c r="P358" s="2"/>
      <c r="Q358" s="2"/>
      <c r="U358" s="6"/>
      <c r="V358" s="2"/>
      <c r="W358" s="2"/>
      <c r="AA358" s="6"/>
      <c r="AB358" s="2"/>
      <c r="AC358" s="2"/>
      <c r="AG358" s="6"/>
      <c r="AH358" s="2"/>
      <c r="AI358" s="2"/>
      <c r="AM358" s="6"/>
      <c r="AN358" s="2"/>
      <c r="AO358" s="2"/>
      <c r="AS358" s="6"/>
      <c r="AT358" s="2"/>
      <c r="AU358" s="2"/>
      <c r="AY358" s="6"/>
      <c r="AZ358" s="2"/>
      <c r="BA358" s="2"/>
    </row>
    <row r="359" spans="2:53" x14ac:dyDescent="0.2">
      <c r="B359" s="30"/>
      <c r="C359" s="6"/>
      <c r="D359" s="2"/>
      <c r="E359" s="2"/>
      <c r="F359" s="2"/>
      <c r="G359" s="2"/>
      <c r="H359" s="2"/>
      <c r="I359" s="6"/>
      <c r="J359" s="2"/>
      <c r="K359" s="2"/>
      <c r="O359" s="6"/>
      <c r="P359" s="2"/>
      <c r="Q359" s="2"/>
      <c r="U359" s="6"/>
      <c r="V359" s="2"/>
      <c r="W359" s="2"/>
      <c r="AA359" s="6"/>
      <c r="AB359" s="2"/>
      <c r="AC359" s="2"/>
      <c r="AG359" s="6"/>
      <c r="AH359" s="2"/>
      <c r="AI359" s="2"/>
      <c r="AM359" s="6"/>
      <c r="AN359" s="2"/>
      <c r="AO359" s="2"/>
      <c r="AS359" s="6"/>
      <c r="AT359" s="2"/>
      <c r="AU359" s="2"/>
      <c r="AY359" s="6"/>
      <c r="AZ359" s="2"/>
      <c r="BA359" s="2"/>
    </row>
    <row r="360" spans="2:53" x14ac:dyDescent="0.2">
      <c r="B360" s="30"/>
      <c r="C360" s="6"/>
      <c r="D360" s="2"/>
      <c r="E360" s="2"/>
      <c r="F360" s="2"/>
      <c r="G360" s="2"/>
      <c r="H360" s="2"/>
      <c r="I360" s="6"/>
      <c r="J360" s="2"/>
      <c r="K360" s="2"/>
      <c r="O360" s="6"/>
      <c r="P360" s="2"/>
      <c r="Q360" s="2"/>
      <c r="U360" s="6"/>
      <c r="V360" s="2"/>
      <c r="W360" s="2"/>
      <c r="AA360" s="6"/>
      <c r="AB360" s="2"/>
      <c r="AC360" s="2"/>
      <c r="AG360" s="6"/>
      <c r="AH360" s="2"/>
      <c r="AI360" s="2"/>
      <c r="AM360" s="6"/>
      <c r="AN360" s="2"/>
      <c r="AO360" s="2"/>
      <c r="AS360" s="6"/>
      <c r="AT360" s="2"/>
      <c r="AU360" s="2"/>
      <c r="AY360" s="6"/>
      <c r="AZ360" s="2"/>
      <c r="BA360" s="2"/>
    </row>
    <row r="361" spans="2:53" x14ac:dyDescent="0.2">
      <c r="B361" s="30"/>
      <c r="C361" s="6"/>
      <c r="D361" s="2"/>
      <c r="E361" s="2"/>
      <c r="F361" s="2"/>
      <c r="G361" s="2"/>
      <c r="H361" s="2"/>
      <c r="I361" s="6"/>
      <c r="J361" s="2"/>
      <c r="K361" s="2"/>
      <c r="O361" s="6"/>
      <c r="P361" s="2"/>
      <c r="Q361" s="2"/>
      <c r="U361" s="6"/>
      <c r="V361" s="2"/>
      <c r="W361" s="2"/>
      <c r="AA361" s="6"/>
      <c r="AB361" s="2"/>
      <c r="AC361" s="2"/>
      <c r="AG361" s="6"/>
      <c r="AH361" s="2"/>
      <c r="AI361" s="2"/>
      <c r="AM361" s="6"/>
      <c r="AN361" s="2"/>
      <c r="AO361" s="2"/>
      <c r="AS361" s="6"/>
      <c r="AT361" s="2"/>
      <c r="AU361" s="2"/>
      <c r="AY361" s="6"/>
      <c r="AZ361" s="2"/>
      <c r="BA361" s="2"/>
    </row>
    <row r="362" spans="2:53" x14ac:dyDescent="0.2">
      <c r="B362" s="30"/>
      <c r="C362" s="6"/>
      <c r="D362" s="2"/>
      <c r="E362" s="2"/>
      <c r="F362" s="2"/>
      <c r="G362" s="2"/>
      <c r="H362" s="2"/>
      <c r="I362" s="6"/>
      <c r="J362" s="2"/>
      <c r="K362" s="2"/>
      <c r="O362" s="6"/>
      <c r="P362" s="2"/>
      <c r="Q362" s="2"/>
      <c r="U362" s="6"/>
      <c r="V362" s="2"/>
      <c r="W362" s="2"/>
      <c r="AA362" s="6"/>
      <c r="AB362" s="2"/>
      <c r="AC362" s="2"/>
      <c r="AG362" s="6"/>
      <c r="AH362" s="2"/>
      <c r="AI362" s="2"/>
      <c r="AM362" s="6"/>
      <c r="AN362" s="2"/>
      <c r="AO362" s="2"/>
      <c r="AS362" s="6"/>
      <c r="AT362" s="2"/>
      <c r="AU362" s="2"/>
      <c r="AY362" s="6"/>
      <c r="AZ362" s="2"/>
      <c r="BA362" s="2"/>
    </row>
    <row r="363" spans="2:53" x14ac:dyDescent="0.2">
      <c r="B363" s="30"/>
      <c r="C363" s="6"/>
      <c r="D363" s="2"/>
      <c r="E363" s="2"/>
      <c r="F363" s="2"/>
      <c r="G363" s="2"/>
      <c r="H363" s="2"/>
      <c r="I363" s="6"/>
      <c r="J363" s="2"/>
      <c r="K363" s="2"/>
      <c r="O363" s="6"/>
      <c r="P363" s="2"/>
      <c r="Q363" s="2"/>
      <c r="U363" s="6"/>
      <c r="V363" s="2"/>
      <c r="W363" s="2"/>
      <c r="AA363" s="6"/>
      <c r="AB363" s="2"/>
      <c r="AC363" s="2"/>
      <c r="AG363" s="6"/>
      <c r="AH363" s="2"/>
      <c r="AI363" s="2"/>
      <c r="AM363" s="6"/>
      <c r="AN363" s="2"/>
      <c r="AO363" s="2"/>
      <c r="AS363" s="6"/>
      <c r="AT363" s="2"/>
      <c r="AU363" s="2"/>
      <c r="AY363" s="6"/>
      <c r="AZ363" s="2"/>
      <c r="BA363" s="2"/>
    </row>
    <row r="364" spans="2:53" x14ac:dyDescent="0.2">
      <c r="B364" s="30"/>
      <c r="C364" s="6"/>
      <c r="D364" s="2"/>
      <c r="E364" s="2"/>
      <c r="F364" s="2"/>
      <c r="G364" s="2"/>
      <c r="H364" s="2"/>
      <c r="I364" s="6"/>
      <c r="J364" s="2"/>
      <c r="K364" s="2"/>
      <c r="O364" s="6"/>
      <c r="P364" s="2"/>
      <c r="Q364" s="2"/>
      <c r="U364" s="6"/>
      <c r="V364" s="2"/>
      <c r="W364" s="2"/>
      <c r="AA364" s="6"/>
      <c r="AB364" s="2"/>
      <c r="AC364" s="2"/>
      <c r="AG364" s="6"/>
      <c r="AH364" s="2"/>
      <c r="AI364" s="2"/>
      <c r="AM364" s="6"/>
      <c r="AN364" s="2"/>
      <c r="AO364" s="2"/>
      <c r="AS364" s="6"/>
      <c r="AT364" s="2"/>
      <c r="AU364" s="2"/>
      <c r="AY364" s="6"/>
      <c r="AZ364" s="2"/>
      <c r="BA364" s="2"/>
    </row>
    <row r="365" spans="2:53" x14ac:dyDescent="0.2">
      <c r="B365" s="30"/>
      <c r="C365" s="6"/>
      <c r="D365" s="2"/>
      <c r="E365" s="2"/>
      <c r="F365" s="2"/>
      <c r="G365" s="2"/>
      <c r="H365" s="2"/>
      <c r="I365" s="6"/>
      <c r="J365" s="2"/>
      <c r="K365" s="2"/>
      <c r="O365" s="6"/>
      <c r="P365" s="2"/>
      <c r="Q365" s="2"/>
      <c r="U365" s="6"/>
      <c r="V365" s="2"/>
      <c r="W365" s="2"/>
      <c r="AA365" s="6"/>
      <c r="AB365" s="2"/>
      <c r="AC365" s="2"/>
      <c r="AG365" s="6"/>
      <c r="AH365" s="2"/>
      <c r="AI365" s="2"/>
      <c r="AM365" s="6"/>
      <c r="AN365" s="2"/>
      <c r="AO365" s="2"/>
      <c r="AS365" s="6"/>
      <c r="AT365" s="2"/>
      <c r="AU365" s="2"/>
      <c r="AY365" s="6"/>
      <c r="AZ365" s="2"/>
      <c r="BA365" s="2"/>
    </row>
    <row r="366" spans="2:53" x14ac:dyDescent="0.2">
      <c r="B366" s="30"/>
      <c r="C366" s="6"/>
      <c r="D366" s="2"/>
      <c r="E366" s="2"/>
      <c r="F366" s="2"/>
      <c r="G366" s="2"/>
      <c r="H366" s="2"/>
      <c r="I366" s="6"/>
      <c r="J366" s="2"/>
      <c r="K366" s="2"/>
      <c r="O366" s="6"/>
      <c r="P366" s="2"/>
      <c r="Q366" s="2"/>
      <c r="U366" s="6"/>
      <c r="V366" s="2"/>
      <c r="W366" s="2"/>
      <c r="AA366" s="6"/>
      <c r="AB366" s="2"/>
      <c r="AC366" s="2"/>
      <c r="AG366" s="6"/>
      <c r="AH366" s="2"/>
      <c r="AI366" s="2"/>
      <c r="AM366" s="6"/>
      <c r="AN366" s="2"/>
      <c r="AO366" s="2"/>
      <c r="AS366" s="6"/>
      <c r="AT366" s="2"/>
      <c r="AU366" s="2"/>
      <c r="AY366" s="6"/>
      <c r="AZ366" s="2"/>
      <c r="BA366" s="2"/>
    </row>
    <row r="367" spans="2:53" x14ac:dyDescent="0.2">
      <c r="B367" s="30"/>
      <c r="C367" s="6"/>
      <c r="D367" s="2"/>
      <c r="E367" s="2"/>
      <c r="F367" s="2"/>
      <c r="G367" s="2"/>
      <c r="H367" s="2"/>
      <c r="I367" s="6"/>
      <c r="J367" s="2"/>
      <c r="K367" s="2"/>
      <c r="O367" s="6"/>
      <c r="P367" s="2"/>
      <c r="Q367" s="2"/>
      <c r="U367" s="6"/>
      <c r="V367" s="2"/>
      <c r="W367" s="2"/>
      <c r="AA367" s="6"/>
      <c r="AB367" s="2"/>
      <c r="AC367" s="2"/>
      <c r="AG367" s="6"/>
      <c r="AH367" s="2"/>
      <c r="AI367" s="2"/>
      <c r="AM367" s="6"/>
      <c r="AN367" s="2"/>
      <c r="AO367" s="2"/>
      <c r="AS367" s="6"/>
      <c r="AT367" s="2"/>
      <c r="AU367" s="2"/>
      <c r="AY367" s="6"/>
      <c r="AZ367" s="2"/>
      <c r="BA367" s="2"/>
    </row>
    <row r="368" spans="2:53" x14ac:dyDescent="0.2">
      <c r="B368" s="30"/>
      <c r="C368" s="6"/>
      <c r="D368" s="2"/>
      <c r="E368" s="2"/>
      <c r="F368" s="2"/>
      <c r="G368" s="2"/>
      <c r="H368" s="2"/>
      <c r="I368" s="6"/>
      <c r="J368" s="2"/>
      <c r="K368" s="2"/>
      <c r="O368" s="6"/>
      <c r="P368" s="2"/>
      <c r="Q368" s="2"/>
      <c r="U368" s="6"/>
      <c r="V368" s="2"/>
      <c r="W368" s="2"/>
      <c r="AA368" s="6"/>
      <c r="AB368" s="2"/>
      <c r="AC368" s="2"/>
      <c r="AG368" s="6"/>
      <c r="AH368" s="2"/>
      <c r="AI368" s="2"/>
      <c r="AM368" s="6"/>
      <c r="AN368" s="2"/>
      <c r="AO368" s="2"/>
      <c r="AS368" s="6"/>
      <c r="AT368" s="2"/>
      <c r="AU368" s="2"/>
      <c r="AY368" s="6"/>
      <c r="AZ368" s="2"/>
      <c r="BA368" s="2"/>
    </row>
    <row r="369" spans="2:53" x14ac:dyDescent="0.2">
      <c r="B369" s="30"/>
      <c r="C369" s="6"/>
      <c r="D369" s="2"/>
      <c r="E369" s="2"/>
      <c r="F369" s="2"/>
      <c r="G369" s="2"/>
      <c r="H369" s="2"/>
      <c r="I369" s="6"/>
      <c r="J369" s="2"/>
      <c r="K369" s="2"/>
      <c r="O369" s="6"/>
      <c r="P369" s="2"/>
      <c r="Q369" s="2"/>
      <c r="U369" s="6"/>
      <c r="V369" s="2"/>
      <c r="W369" s="2"/>
      <c r="AA369" s="6"/>
      <c r="AB369" s="2"/>
      <c r="AC369" s="2"/>
      <c r="AG369" s="6"/>
      <c r="AH369" s="2"/>
      <c r="AI369" s="2"/>
      <c r="AM369" s="6"/>
      <c r="AN369" s="2"/>
      <c r="AO369" s="2"/>
      <c r="AS369" s="6"/>
      <c r="AT369" s="2"/>
      <c r="AU369" s="2"/>
      <c r="AY369" s="6"/>
      <c r="AZ369" s="2"/>
      <c r="BA369" s="2"/>
    </row>
    <row r="370" spans="2:53" x14ac:dyDescent="0.2">
      <c r="B370" s="30"/>
      <c r="C370" s="6"/>
      <c r="D370" s="2"/>
      <c r="E370" s="2"/>
      <c r="F370" s="2"/>
      <c r="G370" s="2"/>
      <c r="H370" s="2"/>
      <c r="I370" s="6"/>
      <c r="J370" s="2"/>
      <c r="K370" s="2"/>
      <c r="O370" s="6"/>
      <c r="P370" s="2"/>
      <c r="Q370" s="2"/>
      <c r="U370" s="6"/>
      <c r="V370" s="2"/>
      <c r="W370" s="2"/>
      <c r="AA370" s="6"/>
      <c r="AB370" s="2"/>
      <c r="AC370" s="2"/>
      <c r="AG370" s="6"/>
      <c r="AH370" s="2"/>
      <c r="AI370" s="2"/>
      <c r="AM370" s="6"/>
      <c r="AN370" s="2"/>
      <c r="AO370" s="2"/>
      <c r="AS370" s="6"/>
      <c r="AT370" s="2"/>
      <c r="AU370" s="2"/>
      <c r="AY370" s="6"/>
      <c r="AZ370" s="2"/>
      <c r="BA370" s="2"/>
    </row>
    <row r="371" spans="2:53" x14ac:dyDescent="0.2">
      <c r="B371" s="30"/>
      <c r="C371" s="6"/>
      <c r="D371" s="2"/>
      <c r="E371" s="2"/>
      <c r="F371" s="2"/>
      <c r="G371" s="2"/>
      <c r="H371" s="2"/>
      <c r="I371" s="6"/>
      <c r="J371" s="2"/>
      <c r="K371" s="2"/>
      <c r="O371" s="6"/>
      <c r="P371" s="2"/>
      <c r="Q371" s="2"/>
      <c r="U371" s="6"/>
      <c r="V371" s="2"/>
      <c r="W371" s="2"/>
      <c r="AA371" s="6"/>
      <c r="AB371" s="2"/>
      <c r="AC371" s="2"/>
      <c r="AG371" s="6"/>
      <c r="AH371" s="2"/>
      <c r="AI371" s="2"/>
      <c r="AM371" s="6"/>
      <c r="AN371" s="2"/>
      <c r="AO371" s="2"/>
      <c r="AS371" s="6"/>
      <c r="AT371" s="2"/>
      <c r="AU371" s="2"/>
      <c r="AY371" s="6"/>
      <c r="AZ371" s="2"/>
      <c r="BA371" s="2"/>
    </row>
    <row r="372" spans="2:53" x14ac:dyDescent="0.2">
      <c r="B372" s="30"/>
      <c r="C372" s="6"/>
      <c r="D372" s="2"/>
      <c r="E372" s="2"/>
      <c r="F372" s="2"/>
      <c r="G372" s="2"/>
      <c r="H372" s="2"/>
      <c r="I372" s="6"/>
      <c r="J372" s="2"/>
      <c r="K372" s="2"/>
      <c r="O372" s="6"/>
      <c r="P372" s="2"/>
      <c r="Q372" s="2"/>
      <c r="U372" s="6"/>
      <c r="V372" s="2"/>
      <c r="W372" s="2"/>
      <c r="AA372" s="6"/>
      <c r="AB372" s="2"/>
      <c r="AC372" s="2"/>
      <c r="AG372" s="6"/>
      <c r="AH372" s="2"/>
      <c r="AI372" s="2"/>
      <c r="AM372" s="6"/>
      <c r="AN372" s="2"/>
      <c r="AO372" s="2"/>
      <c r="AS372" s="6"/>
      <c r="AT372" s="2"/>
      <c r="AU372" s="2"/>
      <c r="AY372" s="6"/>
      <c r="AZ372" s="2"/>
      <c r="BA372" s="2"/>
    </row>
    <row r="373" spans="2:53" x14ac:dyDescent="0.2">
      <c r="B373" s="30"/>
      <c r="C373" s="6"/>
      <c r="D373" s="2"/>
      <c r="E373" s="2"/>
      <c r="F373" s="2"/>
      <c r="G373" s="2"/>
      <c r="H373" s="2"/>
      <c r="I373" s="6"/>
      <c r="J373" s="2"/>
      <c r="K373" s="2"/>
      <c r="O373" s="6"/>
      <c r="P373" s="2"/>
      <c r="Q373" s="2"/>
      <c r="U373" s="6"/>
      <c r="V373" s="2"/>
      <c r="W373" s="2"/>
      <c r="AA373" s="6"/>
      <c r="AB373" s="2"/>
      <c r="AC373" s="2"/>
      <c r="AG373" s="6"/>
      <c r="AH373" s="2"/>
      <c r="AI373" s="2"/>
      <c r="AM373" s="6"/>
      <c r="AN373" s="2"/>
      <c r="AO373" s="2"/>
      <c r="AS373" s="6"/>
      <c r="AT373" s="2"/>
      <c r="AU373" s="2"/>
      <c r="AY373" s="6"/>
      <c r="AZ373" s="2"/>
      <c r="BA373" s="2"/>
    </row>
    <row r="374" spans="2:53" x14ac:dyDescent="0.2">
      <c r="B374" s="30"/>
      <c r="C374" s="6"/>
      <c r="D374" s="2"/>
      <c r="E374" s="2"/>
      <c r="F374" s="2"/>
      <c r="G374" s="2"/>
      <c r="H374" s="2"/>
      <c r="I374" s="6"/>
      <c r="J374" s="2"/>
      <c r="K374" s="2"/>
      <c r="O374" s="6"/>
      <c r="P374" s="2"/>
      <c r="Q374" s="2"/>
      <c r="U374" s="6"/>
      <c r="V374" s="2"/>
      <c r="W374" s="2"/>
      <c r="AA374" s="6"/>
      <c r="AB374" s="2"/>
      <c r="AC374" s="2"/>
      <c r="AG374" s="6"/>
      <c r="AH374" s="2"/>
      <c r="AI374" s="2"/>
      <c r="AM374" s="6"/>
      <c r="AN374" s="2"/>
      <c r="AO374" s="2"/>
      <c r="AS374" s="6"/>
      <c r="AT374" s="2"/>
      <c r="AU374" s="2"/>
      <c r="AY374" s="6"/>
      <c r="AZ374" s="2"/>
      <c r="BA374" s="2"/>
    </row>
    <row r="375" spans="2:53" x14ac:dyDescent="0.2">
      <c r="B375" s="30"/>
      <c r="C375" s="6"/>
      <c r="D375" s="2"/>
      <c r="E375" s="2"/>
      <c r="F375" s="2"/>
      <c r="G375" s="2"/>
      <c r="H375" s="2"/>
      <c r="I375" s="6"/>
      <c r="J375" s="2"/>
      <c r="K375" s="2"/>
      <c r="O375" s="6"/>
      <c r="P375" s="2"/>
      <c r="Q375" s="2"/>
      <c r="U375" s="6"/>
      <c r="V375" s="2"/>
      <c r="W375" s="2"/>
      <c r="AA375" s="6"/>
      <c r="AB375" s="2"/>
      <c r="AC375" s="2"/>
      <c r="AG375" s="6"/>
      <c r="AH375" s="2"/>
      <c r="AI375" s="2"/>
      <c r="AM375" s="6"/>
      <c r="AN375" s="2"/>
      <c r="AO375" s="2"/>
      <c r="AS375" s="6"/>
      <c r="AT375" s="2"/>
      <c r="AU375" s="2"/>
      <c r="AY375" s="6"/>
      <c r="AZ375" s="2"/>
      <c r="BA375" s="2"/>
    </row>
    <row r="376" spans="2:53" x14ac:dyDescent="0.2">
      <c r="B376" s="30"/>
      <c r="C376" s="6"/>
      <c r="D376" s="2"/>
      <c r="E376" s="2"/>
      <c r="F376" s="2"/>
      <c r="G376" s="2"/>
      <c r="H376" s="2"/>
      <c r="I376" s="6"/>
      <c r="J376" s="2"/>
      <c r="K376" s="2"/>
      <c r="O376" s="6"/>
      <c r="P376" s="2"/>
      <c r="Q376" s="2"/>
      <c r="U376" s="6"/>
      <c r="V376" s="2"/>
      <c r="W376" s="2"/>
      <c r="AA376" s="6"/>
      <c r="AB376" s="2"/>
      <c r="AC376" s="2"/>
      <c r="AG376" s="6"/>
      <c r="AH376" s="2"/>
      <c r="AI376" s="2"/>
      <c r="AM376" s="6"/>
      <c r="AN376" s="2"/>
      <c r="AO376" s="2"/>
      <c r="AS376" s="6"/>
      <c r="AT376" s="2"/>
      <c r="AU376" s="2"/>
      <c r="AY376" s="6"/>
      <c r="AZ376" s="2"/>
      <c r="BA376" s="2"/>
    </row>
    <row r="377" spans="2:53" x14ac:dyDescent="0.2">
      <c r="B377" s="30"/>
      <c r="C377" s="6"/>
      <c r="D377" s="2"/>
      <c r="E377" s="2"/>
      <c r="F377" s="2"/>
      <c r="G377" s="2"/>
      <c r="H377" s="2"/>
      <c r="I377" s="6"/>
      <c r="J377" s="2"/>
      <c r="K377" s="2"/>
      <c r="O377" s="6"/>
      <c r="P377" s="2"/>
      <c r="Q377" s="2"/>
      <c r="U377" s="6"/>
      <c r="V377" s="2"/>
      <c r="W377" s="2"/>
      <c r="AA377" s="6"/>
      <c r="AB377" s="2"/>
      <c r="AC377" s="2"/>
      <c r="AG377" s="6"/>
      <c r="AH377" s="2"/>
      <c r="AI377" s="2"/>
      <c r="AM377" s="6"/>
      <c r="AN377" s="2"/>
      <c r="AO377" s="2"/>
      <c r="AS377" s="6"/>
      <c r="AT377" s="2"/>
      <c r="AU377" s="2"/>
      <c r="AY377" s="6"/>
      <c r="AZ377" s="2"/>
      <c r="BA377" s="2"/>
    </row>
    <row r="378" spans="2:53" x14ac:dyDescent="0.2">
      <c r="B378" s="30"/>
      <c r="C378" s="6"/>
      <c r="D378" s="2"/>
      <c r="E378" s="2"/>
      <c r="F378" s="2"/>
      <c r="G378" s="2"/>
      <c r="H378" s="2"/>
      <c r="I378" s="6"/>
      <c r="J378" s="2"/>
      <c r="K378" s="2"/>
      <c r="O378" s="6"/>
      <c r="P378" s="2"/>
      <c r="Q378" s="2"/>
      <c r="U378" s="6"/>
      <c r="V378" s="2"/>
      <c r="W378" s="2"/>
      <c r="AA378" s="6"/>
      <c r="AB378" s="2"/>
      <c r="AC378" s="2"/>
      <c r="AG378" s="6"/>
      <c r="AH378" s="2"/>
      <c r="AI378" s="2"/>
      <c r="AM378" s="6"/>
      <c r="AN378" s="2"/>
      <c r="AO378" s="2"/>
      <c r="AS378" s="6"/>
      <c r="AT378" s="2"/>
      <c r="AU378" s="2"/>
      <c r="AY378" s="6"/>
      <c r="AZ378" s="2"/>
      <c r="BA378" s="2"/>
    </row>
    <row r="379" spans="2:53" x14ac:dyDescent="0.2">
      <c r="B379" s="30"/>
      <c r="C379" s="6"/>
      <c r="D379" s="2"/>
      <c r="E379" s="2"/>
      <c r="F379" s="2"/>
      <c r="G379" s="2"/>
      <c r="H379" s="2"/>
      <c r="I379" s="6"/>
      <c r="J379" s="2"/>
      <c r="K379" s="2"/>
      <c r="O379" s="6"/>
      <c r="P379" s="2"/>
      <c r="Q379" s="2"/>
      <c r="U379" s="6"/>
      <c r="V379" s="2"/>
      <c r="W379" s="2"/>
      <c r="AA379" s="6"/>
      <c r="AB379" s="2"/>
      <c r="AC379" s="2"/>
      <c r="AG379" s="6"/>
      <c r="AH379" s="2"/>
      <c r="AI379" s="2"/>
      <c r="AM379" s="6"/>
      <c r="AN379" s="2"/>
      <c r="AO379" s="2"/>
      <c r="AS379" s="6"/>
      <c r="AT379" s="2"/>
      <c r="AU379" s="2"/>
      <c r="AY379" s="6"/>
      <c r="AZ379" s="2"/>
      <c r="BA379" s="2"/>
    </row>
    <row r="380" spans="2:53" x14ac:dyDescent="0.2">
      <c r="B380" s="30"/>
      <c r="C380" s="6"/>
      <c r="D380" s="2"/>
      <c r="E380" s="2"/>
      <c r="F380" s="2"/>
      <c r="G380" s="2"/>
      <c r="H380" s="2"/>
      <c r="I380" s="6"/>
      <c r="J380" s="2"/>
      <c r="K380" s="2"/>
      <c r="O380" s="6"/>
      <c r="P380" s="2"/>
      <c r="Q380" s="2"/>
      <c r="U380" s="6"/>
      <c r="V380" s="2"/>
      <c r="W380" s="2"/>
      <c r="AA380" s="6"/>
      <c r="AB380" s="2"/>
      <c r="AC380" s="2"/>
      <c r="AG380" s="6"/>
      <c r="AH380" s="2"/>
      <c r="AI380" s="2"/>
      <c r="AM380" s="6"/>
      <c r="AN380" s="2"/>
      <c r="AO380" s="2"/>
      <c r="AS380" s="6"/>
      <c r="AT380" s="2"/>
      <c r="AU380" s="2"/>
      <c r="AY380" s="6"/>
      <c r="AZ380" s="2"/>
      <c r="BA380" s="2"/>
    </row>
    <row r="381" spans="2:53" x14ac:dyDescent="0.2">
      <c r="B381" s="30"/>
      <c r="C381" s="6"/>
      <c r="D381" s="2"/>
      <c r="E381" s="2"/>
      <c r="F381" s="2"/>
      <c r="G381" s="2"/>
      <c r="H381" s="2"/>
      <c r="I381" s="6"/>
      <c r="J381" s="2"/>
      <c r="K381" s="2"/>
      <c r="O381" s="6"/>
      <c r="P381" s="2"/>
      <c r="Q381" s="2"/>
      <c r="U381" s="6"/>
      <c r="V381" s="2"/>
      <c r="W381" s="2"/>
      <c r="AA381" s="6"/>
      <c r="AB381" s="2"/>
      <c r="AC381" s="2"/>
      <c r="AG381" s="6"/>
      <c r="AH381" s="2"/>
      <c r="AI381" s="2"/>
      <c r="AM381" s="6"/>
      <c r="AN381" s="2"/>
      <c r="AO381" s="2"/>
      <c r="AS381" s="6"/>
      <c r="AT381" s="2"/>
      <c r="AU381" s="2"/>
      <c r="AY381" s="6"/>
      <c r="AZ381" s="2"/>
      <c r="BA381" s="2"/>
    </row>
    <row r="382" spans="2:53" x14ac:dyDescent="0.2">
      <c r="B382" s="30"/>
      <c r="C382" s="6"/>
      <c r="D382" s="2"/>
      <c r="E382" s="2"/>
      <c r="F382" s="2"/>
      <c r="G382" s="2"/>
      <c r="H382" s="2"/>
      <c r="I382" s="6"/>
      <c r="J382" s="2"/>
      <c r="K382" s="2"/>
      <c r="O382" s="6"/>
      <c r="P382" s="2"/>
      <c r="Q382" s="2"/>
      <c r="U382" s="6"/>
      <c r="V382" s="2"/>
      <c r="W382" s="2"/>
      <c r="AA382" s="6"/>
      <c r="AB382" s="2"/>
      <c r="AC382" s="2"/>
      <c r="AG382" s="6"/>
      <c r="AH382" s="2"/>
      <c r="AI382" s="2"/>
      <c r="AM382" s="6"/>
      <c r="AN382" s="2"/>
      <c r="AO382" s="2"/>
      <c r="AS382" s="6"/>
      <c r="AT382" s="2"/>
      <c r="AU382" s="2"/>
      <c r="AY382" s="6"/>
      <c r="AZ382" s="2"/>
      <c r="BA382" s="2"/>
    </row>
    <row r="383" spans="2:53" x14ac:dyDescent="0.2">
      <c r="B383" s="30"/>
      <c r="C383" s="6"/>
      <c r="D383" s="2"/>
      <c r="E383" s="2"/>
      <c r="F383" s="2"/>
      <c r="G383" s="2"/>
      <c r="H383" s="2"/>
      <c r="I383" s="6"/>
      <c r="J383" s="2"/>
      <c r="K383" s="2"/>
      <c r="O383" s="6"/>
      <c r="P383" s="2"/>
      <c r="Q383" s="2"/>
      <c r="U383" s="6"/>
      <c r="V383" s="2"/>
      <c r="W383" s="2"/>
      <c r="AA383" s="6"/>
      <c r="AB383" s="2"/>
      <c r="AC383" s="2"/>
      <c r="AG383" s="6"/>
      <c r="AH383" s="2"/>
      <c r="AI383" s="2"/>
      <c r="AM383" s="6"/>
      <c r="AN383" s="2"/>
      <c r="AO383" s="2"/>
      <c r="AS383" s="6"/>
      <c r="AT383" s="2"/>
      <c r="AU383" s="2"/>
      <c r="AY383" s="6"/>
      <c r="AZ383" s="2"/>
      <c r="BA383" s="2"/>
    </row>
    <row r="384" spans="2:53" x14ac:dyDescent="0.2">
      <c r="B384" s="30"/>
      <c r="C384" s="6"/>
      <c r="D384" s="2"/>
      <c r="E384" s="2"/>
      <c r="F384" s="2"/>
      <c r="G384" s="2"/>
      <c r="H384" s="2"/>
      <c r="I384" s="6"/>
      <c r="J384" s="2"/>
      <c r="K384" s="2"/>
      <c r="O384" s="6"/>
      <c r="P384" s="2"/>
      <c r="Q384" s="2"/>
      <c r="U384" s="6"/>
      <c r="V384" s="2"/>
      <c r="W384" s="2"/>
      <c r="AA384" s="6"/>
      <c r="AB384" s="2"/>
      <c r="AC384" s="2"/>
      <c r="AG384" s="6"/>
      <c r="AH384" s="2"/>
      <c r="AI384" s="2"/>
      <c r="AM384" s="6"/>
      <c r="AN384" s="2"/>
      <c r="AO384" s="2"/>
      <c r="AS384" s="6"/>
      <c r="AT384" s="2"/>
      <c r="AU384" s="2"/>
      <c r="AY384" s="6"/>
      <c r="AZ384" s="2"/>
      <c r="BA384" s="2"/>
    </row>
    <row r="385" spans="2:53" x14ac:dyDescent="0.2">
      <c r="B385" s="30"/>
      <c r="C385" s="6"/>
      <c r="D385" s="2"/>
      <c r="E385" s="2"/>
      <c r="F385" s="2"/>
      <c r="G385" s="2"/>
      <c r="H385" s="2"/>
      <c r="I385" s="6"/>
      <c r="J385" s="2"/>
      <c r="K385" s="2"/>
      <c r="O385" s="6"/>
      <c r="P385" s="2"/>
      <c r="Q385" s="2"/>
      <c r="U385" s="6"/>
      <c r="V385" s="2"/>
      <c r="W385" s="2"/>
      <c r="AA385" s="6"/>
      <c r="AB385" s="2"/>
      <c r="AC385" s="2"/>
      <c r="AG385" s="6"/>
      <c r="AH385" s="2"/>
      <c r="AI385" s="2"/>
      <c r="AM385" s="6"/>
      <c r="AN385" s="2"/>
      <c r="AO385" s="2"/>
      <c r="AS385" s="6"/>
      <c r="AT385" s="2"/>
      <c r="AU385" s="2"/>
      <c r="AY385" s="6"/>
      <c r="AZ385" s="2"/>
      <c r="BA385" s="2"/>
    </row>
    <row r="386" spans="2:53" x14ac:dyDescent="0.2">
      <c r="B386" s="30"/>
      <c r="C386" s="6"/>
      <c r="D386" s="2"/>
      <c r="E386" s="2"/>
      <c r="F386" s="2"/>
      <c r="G386" s="2"/>
      <c r="H386" s="2"/>
      <c r="I386" s="6"/>
      <c r="J386" s="2"/>
      <c r="K386" s="2"/>
      <c r="O386" s="6"/>
      <c r="P386" s="2"/>
      <c r="Q386" s="2"/>
      <c r="U386" s="6"/>
      <c r="V386" s="2"/>
      <c r="W386" s="2"/>
      <c r="AA386" s="6"/>
      <c r="AB386" s="2"/>
      <c r="AC386" s="2"/>
      <c r="AG386" s="6"/>
      <c r="AH386" s="2"/>
      <c r="AI386" s="2"/>
      <c r="AM386" s="6"/>
      <c r="AN386" s="2"/>
      <c r="AO386" s="2"/>
      <c r="AS386" s="6"/>
      <c r="AT386" s="2"/>
      <c r="AU386" s="2"/>
      <c r="AY386" s="6"/>
      <c r="AZ386" s="2"/>
      <c r="BA386" s="2"/>
    </row>
    <row r="387" spans="2:53" x14ac:dyDescent="0.2">
      <c r="B387" s="30"/>
      <c r="C387" s="6"/>
      <c r="D387" s="2"/>
      <c r="E387" s="2"/>
      <c r="F387" s="2"/>
      <c r="G387" s="2"/>
      <c r="H387" s="2"/>
      <c r="I387" s="6"/>
      <c r="J387" s="2"/>
      <c r="K387" s="2"/>
      <c r="O387" s="6"/>
      <c r="P387" s="2"/>
      <c r="Q387" s="2"/>
      <c r="U387" s="6"/>
      <c r="V387" s="2"/>
      <c r="W387" s="2"/>
      <c r="AA387" s="6"/>
      <c r="AB387" s="2"/>
      <c r="AC387" s="2"/>
      <c r="AG387" s="6"/>
      <c r="AH387" s="2"/>
      <c r="AI387" s="2"/>
      <c r="AM387" s="6"/>
      <c r="AN387" s="2"/>
      <c r="AO387" s="2"/>
      <c r="AS387" s="6"/>
      <c r="AT387" s="2"/>
      <c r="AU387" s="2"/>
      <c r="AY387" s="6"/>
      <c r="AZ387" s="2"/>
      <c r="BA387" s="2"/>
    </row>
    <row r="388" spans="2:53" x14ac:dyDescent="0.2">
      <c r="B388" s="30"/>
      <c r="C388" s="6"/>
      <c r="D388" s="2"/>
      <c r="E388" s="2"/>
      <c r="F388" s="2"/>
      <c r="G388" s="2"/>
      <c r="H388" s="2"/>
      <c r="I388" s="6"/>
      <c r="J388" s="2"/>
      <c r="K388" s="2"/>
      <c r="O388" s="6"/>
      <c r="P388" s="2"/>
      <c r="Q388" s="2"/>
      <c r="U388" s="6"/>
      <c r="V388" s="2"/>
      <c r="W388" s="2"/>
      <c r="AA388" s="6"/>
      <c r="AB388" s="2"/>
      <c r="AC388" s="2"/>
      <c r="AG388" s="6"/>
      <c r="AH388" s="2"/>
      <c r="AI388" s="2"/>
      <c r="AM388" s="6"/>
      <c r="AN388" s="2"/>
      <c r="AO388" s="2"/>
      <c r="AS388" s="6"/>
      <c r="AT388" s="2"/>
      <c r="AU388" s="2"/>
      <c r="AY388" s="6"/>
      <c r="AZ388" s="2"/>
      <c r="BA388" s="2"/>
    </row>
    <row r="389" spans="2:53" x14ac:dyDescent="0.2">
      <c r="B389" s="30"/>
      <c r="C389" s="6"/>
      <c r="D389" s="2"/>
      <c r="E389" s="2"/>
      <c r="F389" s="2"/>
      <c r="G389" s="2"/>
      <c r="H389" s="2"/>
      <c r="I389" s="6"/>
      <c r="J389" s="2"/>
      <c r="K389" s="2"/>
      <c r="O389" s="6"/>
      <c r="P389" s="2"/>
      <c r="Q389" s="2"/>
      <c r="U389" s="6"/>
      <c r="V389" s="2"/>
      <c r="W389" s="2"/>
      <c r="AA389" s="6"/>
      <c r="AB389" s="2"/>
      <c r="AC389" s="2"/>
      <c r="AG389" s="6"/>
      <c r="AH389" s="2"/>
      <c r="AI389" s="2"/>
      <c r="AM389" s="6"/>
      <c r="AN389" s="2"/>
      <c r="AO389" s="2"/>
      <c r="AS389" s="6"/>
      <c r="AT389" s="2"/>
      <c r="AU389" s="2"/>
      <c r="AY389" s="6"/>
      <c r="AZ389" s="2"/>
      <c r="BA389" s="2"/>
    </row>
    <row r="390" spans="2:53" x14ac:dyDescent="0.2">
      <c r="B390" s="30"/>
      <c r="C390" s="6"/>
      <c r="D390" s="2"/>
      <c r="E390" s="2"/>
      <c r="F390" s="2"/>
      <c r="G390" s="2"/>
      <c r="H390" s="2"/>
      <c r="I390" s="6"/>
      <c r="J390" s="2"/>
      <c r="K390" s="2"/>
      <c r="O390" s="6"/>
      <c r="P390" s="2"/>
      <c r="Q390" s="2"/>
      <c r="U390" s="6"/>
      <c r="V390" s="2"/>
      <c r="W390" s="2"/>
      <c r="AA390" s="6"/>
      <c r="AB390" s="2"/>
      <c r="AC390" s="2"/>
      <c r="AG390" s="6"/>
      <c r="AH390" s="2"/>
      <c r="AI390" s="2"/>
      <c r="AM390" s="6"/>
      <c r="AN390" s="2"/>
      <c r="AO390" s="2"/>
      <c r="AS390" s="6"/>
      <c r="AT390" s="2"/>
      <c r="AU390" s="2"/>
      <c r="AY390" s="6"/>
      <c r="AZ390" s="2"/>
      <c r="BA390" s="2"/>
    </row>
    <row r="391" spans="2:53" x14ac:dyDescent="0.2">
      <c r="B391" s="30"/>
      <c r="C391" s="6"/>
      <c r="D391" s="2"/>
      <c r="E391" s="2"/>
      <c r="F391" s="2"/>
      <c r="G391" s="2"/>
      <c r="H391" s="2"/>
      <c r="I391" s="6"/>
      <c r="J391" s="2"/>
      <c r="K391" s="2"/>
      <c r="O391" s="6"/>
      <c r="P391" s="2"/>
      <c r="Q391" s="2"/>
      <c r="U391" s="6"/>
      <c r="V391" s="2"/>
      <c r="W391" s="2"/>
      <c r="AA391" s="6"/>
      <c r="AB391" s="2"/>
      <c r="AC391" s="2"/>
      <c r="AG391" s="6"/>
      <c r="AH391" s="2"/>
      <c r="AI391" s="2"/>
      <c r="AM391" s="6"/>
      <c r="AN391" s="2"/>
      <c r="AO391" s="2"/>
      <c r="AS391" s="6"/>
      <c r="AT391" s="2"/>
      <c r="AU391" s="2"/>
      <c r="AY391" s="6"/>
      <c r="AZ391" s="2"/>
      <c r="BA391" s="2"/>
    </row>
    <row r="392" spans="2:53" x14ac:dyDescent="0.2">
      <c r="B392" s="30"/>
      <c r="C392" s="6"/>
      <c r="D392" s="2"/>
      <c r="E392" s="2"/>
      <c r="F392" s="2"/>
      <c r="G392" s="2"/>
      <c r="H392" s="2"/>
      <c r="I392" s="6"/>
      <c r="J392" s="2"/>
      <c r="K392" s="2"/>
      <c r="O392" s="6"/>
      <c r="P392" s="2"/>
      <c r="Q392" s="2"/>
      <c r="U392" s="6"/>
      <c r="V392" s="2"/>
      <c r="W392" s="2"/>
      <c r="AA392" s="6"/>
      <c r="AB392" s="2"/>
      <c r="AC392" s="2"/>
      <c r="AG392" s="6"/>
      <c r="AH392" s="2"/>
      <c r="AI392" s="2"/>
      <c r="AM392" s="6"/>
      <c r="AN392" s="2"/>
      <c r="AO392" s="2"/>
      <c r="AS392" s="6"/>
      <c r="AT392" s="2"/>
      <c r="AU392" s="2"/>
      <c r="AY392" s="6"/>
      <c r="AZ392" s="2"/>
      <c r="BA392" s="2"/>
    </row>
    <row r="393" spans="2:53" x14ac:dyDescent="0.2">
      <c r="B393" s="30"/>
      <c r="C393" s="6"/>
      <c r="D393" s="2"/>
      <c r="E393" s="2"/>
      <c r="F393" s="2"/>
      <c r="G393" s="2"/>
      <c r="H393" s="2"/>
      <c r="I393" s="6"/>
      <c r="J393" s="2"/>
      <c r="K393" s="2"/>
      <c r="O393" s="6"/>
      <c r="P393" s="2"/>
      <c r="Q393" s="2"/>
      <c r="U393" s="6"/>
      <c r="V393" s="2"/>
      <c r="W393" s="2"/>
      <c r="AA393" s="6"/>
      <c r="AB393" s="2"/>
      <c r="AC393" s="2"/>
      <c r="AG393" s="6"/>
      <c r="AH393" s="2"/>
      <c r="AI393" s="2"/>
      <c r="AM393" s="6"/>
      <c r="AN393" s="2"/>
      <c r="AO393" s="2"/>
      <c r="AS393" s="6"/>
      <c r="AT393" s="2"/>
      <c r="AU393" s="2"/>
      <c r="AY393" s="6"/>
      <c r="AZ393" s="2"/>
      <c r="BA393" s="2"/>
    </row>
    <row r="394" spans="2:53" x14ac:dyDescent="0.2">
      <c r="B394" s="30"/>
      <c r="C394" s="6"/>
      <c r="D394" s="2"/>
      <c r="E394" s="2"/>
      <c r="F394" s="2"/>
      <c r="G394" s="2"/>
      <c r="H394" s="2"/>
      <c r="I394" s="6"/>
      <c r="J394" s="2"/>
      <c r="K394" s="2"/>
      <c r="O394" s="6"/>
      <c r="P394" s="2"/>
      <c r="Q394" s="2"/>
      <c r="U394" s="6"/>
      <c r="V394" s="2"/>
      <c r="W394" s="2"/>
      <c r="AA394" s="6"/>
      <c r="AB394" s="2"/>
      <c r="AC394" s="2"/>
      <c r="AG394" s="6"/>
      <c r="AH394" s="2"/>
      <c r="AI394" s="2"/>
      <c r="AM394" s="6"/>
      <c r="AN394" s="2"/>
      <c r="AO394" s="2"/>
      <c r="AS394" s="6"/>
      <c r="AT394" s="2"/>
      <c r="AU394" s="2"/>
      <c r="AY394" s="6"/>
      <c r="AZ394" s="2"/>
      <c r="BA394" s="2"/>
    </row>
    <row r="395" spans="2:53" x14ac:dyDescent="0.2">
      <c r="B395" s="30"/>
      <c r="C395" s="6"/>
      <c r="D395" s="2"/>
      <c r="E395" s="2"/>
      <c r="F395" s="2"/>
      <c r="G395" s="2"/>
      <c r="H395" s="2"/>
      <c r="I395" s="6"/>
      <c r="J395" s="2"/>
      <c r="K395" s="2"/>
      <c r="O395" s="6"/>
      <c r="P395" s="2"/>
      <c r="Q395" s="2"/>
      <c r="U395" s="6"/>
      <c r="V395" s="2"/>
      <c r="W395" s="2"/>
      <c r="AA395" s="6"/>
      <c r="AB395" s="2"/>
      <c r="AC395" s="2"/>
      <c r="AG395" s="6"/>
      <c r="AH395" s="2"/>
      <c r="AI395" s="2"/>
      <c r="AM395" s="6"/>
      <c r="AN395" s="2"/>
      <c r="AO395" s="2"/>
      <c r="AS395" s="6"/>
      <c r="AT395" s="2"/>
      <c r="AU395" s="2"/>
      <c r="AY395" s="6"/>
      <c r="AZ395" s="2"/>
      <c r="BA395" s="2"/>
    </row>
    <row r="396" spans="2:53" x14ac:dyDescent="0.2">
      <c r="B396" s="30"/>
      <c r="C396" s="6"/>
      <c r="D396" s="2"/>
      <c r="E396" s="2"/>
      <c r="F396" s="2"/>
      <c r="G396" s="2"/>
      <c r="H396" s="2"/>
      <c r="I396" s="6"/>
      <c r="J396" s="2"/>
      <c r="K396" s="2"/>
      <c r="O396" s="6"/>
      <c r="P396" s="2"/>
      <c r="Q396" s="2"/>
      <c r="U396" s="6"/>
      <c r="V396" s="2"/>
      <c r="W396" s="2"/>
      <c r="AA396" s="6"/>
      <c r="AB396" s="2"/>
      <c r="AC396" s="2"/>
      <c r="AG396" s="6"/>
      <c r="AH396" s="2"/>
      <c r="AI396" s="2"/>
      <c r="AM396" s="6"/>
      <c r="AN396" s="2"/>
      <c r="AO396" s="2"/>
      <c r="AS396" s="6"/>
      <c r="AT396" s="2"/>
      <c r="AU396" s="2"/>
      <c r="AY396" s="6"/>
      <c r="AZ396" s="2"/>
      <c r="BA396" s="2"/>
    </row>
    <row r="397" spans="2:53" x14ac:dyDescent="0.2">
      <c r="B397" s="30"/>
      <c r="C397" s="6"/>
      <c r="D397" s="2"/>
      <c r="E397" s="2"/>
      <c r="F397" s="2"/>
      <c r="G397" s="2"/>
      <c r="H397" s="2"/>
      <c r="I397" s="6"/>
      <c r="J397" s="2"/>
      <c r="K397" s="2"/>
      <c r="O397" s="6"/>
      <c r="P397" s="2"/>
      <c r="Q397" s="2"/>
      <c r="U397" s="6"/>
      <c r="V397" s="2"/>
      <c r="W397" s="2"/>
      <c r="AA397" s="6"/>
      <c r="AB397" s="2"/>
      <c r="AC397" s="2"/>
      <c r="AG397" s="6"/>
      <c r="AH397" s="2"/>
      <c r="AI397" s="2"/>
      <c r="AM397" s="6"/>
      <c r="AN397" s="2"/>
      <c r="AO397" s="2"/>
      <c r="AS397" s="6"/>
      <c r="AT397" s="2"/>
      <c r="AU397" s="2"/>
      <c r="AY397" s="6"/>
      <c r="AZ397" s="2"/>
      <c r="BA397" s="2"/>
    </row>
    <row r="398" spans="2:53" x14ac:dyDescent="0.2">
      <c r="B398" s="30"/>
      <c r="C398" s="6"/>
      <c r="D398" s="2"/>
      <c r="E398" s="2"/>
      <c r="F398" s="2"/>
      <c r="G398" s="2"/>
      <c r="H398" s="2"/>
      <c r="I398" s="6"/>
      <c r="J398" s="2"/>
      <c r="K398" s="2"/>
      <c r="O398" s="6"/>
      <c r="P398" s="2"/>
      <c r="Q398" s="2"/>
      <c r="U398" s="6"/>
      <c r="V398" s="2"/>
      <c r="W398" s="2"/>
      <c r="AA398" s="6"/>
      <c r="AB398" s="2"/>
      <c r="AC398" s="2"/>
      <c r="AG398" s="6"/>
      <c r="AH398" s="2"/>
      <c r="AI398" s="2"/>
      <c r="AM398" s="6"/>
      <c r="AN398" s="2"/>
      <c r="AO398" s="2"/>
      <c r="AS398" s="6"/>
      <c r="AT398" s="2"/>
      <c r="AU398" s="2"/>
      <c r="AY398" s="6"/>
      <c r="AZ398" s="2"/>
      <c r="BA398" s="2"/>
    </row>
    <row r="399" spans="2:53" x14ac:dyDescent="0.2">
      <c r="B399" s="30"/>
      <c r="C399" s="6"/>
      <c r="D399" s="2"/>
      <c r="E399" s="2"/>
      <c r="F399" s="2"/>
      <c r="G399" s="2"/>
      <c r="H399" s="2"/>
      <c r="I399" s="6"/>
      <c r="J399" s="2"/>
      <c r="K399" s="2"/>
      <c r="O399" s="6"/>
      <c r="P399" s="2"/>
      <c r="Q399" s="2"/>
      <c r="U399" s="6"/>
      <c r="V399" s="2"/>
      <c r="W399" s="2"/>
      <c r="AA399" s="6"/>
      <c r="AB399" s="2"/>
      <c r="AC399" s="2"/>
      <c r="AG399" s="6"/>
      <c r="AH399" s="2"/>
      <c r="AI399" s="2"/>
      <c r="AM399" s="6"/>
      <c r="AN399" s="2"/>
      <c r="AO399" s="2"/>
      <c r="AS399" s="6"/>
      <c r="AT399" s="2"/>
      <c r="AU399" s="2"/>
      <c r="AY399" s="6"/>
      <c r="AZ399" s="2"/>
      <c r="BA399" s="2"/>
    </row>
    <row r="400" spans="2:53" x14ac:dyDescent="0.2">
      <c r="B400" s="30"/>
      <c r="C400" s="6"/>
      <c r="D400" s="2"/>
      <c r="E400" s="2"/>
      <c r="F400" s="2"/>
      <c r="G400" s="2"/>
      <c r="H400" s="2"/>
      <c r="I400" s="6"/>
      <c r="J400" s="2"/>
      <c r="K400" s="2"/>
      <c r="O400" s="6"/>
      <c r="P400" s="2"/>
      <c r="Q400" s="2"/>
      <c r="U400" s="6"/>
      <c r="V400" s="2"/>
      <c r="W400" s="2"/>
      <c r="AA400" s="6"/>
      <c r="AB400" s="2"/>
      <c r="AC400" s="2"/>
      <c r="AG400" s="6"/>
      <c r="AH400" s="2"/>
      <c r="AI400" s="2"/>
      <c r="AM400" s="6"/>
      <c r="AN400" s="2"/>
      <c r="AO400" s="2"/>
      <c r="AS400" s="6"/>
      <c r="AT400" s="2"/>
      <c r="AU400" s="2"/>
      <c r="AY400" s="6"/>
      <c r="AZ400" s="2"/>
      <c r="BA400" s="2"/>
    </row>
    <row r="401" spans="2:53" x14ac:dyDescent="0.2">
      <c r="B401" s="30"/>
      <c r="C401" s="6"/>
      <c r="D401" s="2"/>
      <c r="E401" s="2"/>
      <c r="F401" s="2"/>
      <c r="G401" s="2"/>
      <c r="H401" s="2"/>
      <c r="I401" s="6"/>
      <c r="J401" s="2"/>
      <c r="K401" s="2"/>
      <c r="O401" s="6"/>
      <c r="P401" s="2"/>
      <c r="Q401" s="2"/>
      <c r="U401" s="6"/>
      <c r="V401" s="2"/>
      <c r="W401" s="2"/>
      <c r="AA401" s="6"/>
      <c r="AB401" s="2"/>
      <c r="AC401" s="2"/>
      <c r="AG401" s="6"/>
      <c r="AH401" s="2"/>
      <c r="AI401" s="2"/>
      <c r="AM401" s="6"/>
      <c r="AN401" s="2"/>
      <c r="AO401" s="2"/>
      <c r="AS401" s="6"/>
      <c r="AT401" s="2"/>
      <c r="AU401" s="2"/>
      <c r="AY401" s="6"/>
      <c r="AZ401" s="2"/>
      <c r="BA401" s="2"/>
    </row>
    <row r="402" spans="2:53" x14ac:dyDescent="0.2">
      <c r="B402" s="30"/>
      <c r="C402" s="6"/>
      <c r="D402" s="2"/>
      <c r="E402" s="2"/>
      <c r="F402" s="2"/>
      <c r="G402" s="2"/>
      <c r="H402" s="2"/>
      <c r="I402" s="6"/>
      <c r="J402" s="2"/>
      <c r="K402" s="2"/>
      <c r="O402" s="6"/>
      <c r="P402" s="2"/>
      <c r="Q402" s="2"/>
      <c r="U402" s="6"/>
      <c r="V402" s="2"/>
      <c r="W402" s="2"/>
      <c r="AA402" s="6"/>
      <c r="AB402" s="2"/>
      <c r="AC402" s="2"/>
      <c r="AG402" s="6"/>
      <c r="AH402" s="2"/>
      <c r="AI402" s="2"/>
      <c r="AM402" s="6"/>
      <c r="AN402" s="2"/>
      <c r="AO402" s="2"/>
      <c r="AS402" s="6"/>
      <c r="AT402" s="2"/>
      <c r="AU402" s="2"/>
      <c r="AY402" s="6"/>
      <c r="AZ402" s="2"/>
      <c r="BA402" s="2"/>
    </row>
    <row r="403" spans="2:53" x14ac:dyDescent="0.2">
      <c r="B403" s="30"/>
      <c r="C403" s="6"/>
      <c r="D403" s="2"/>
      <c r="E403" s="2"/>
      <c r="F403" s="2"/>
      <c r="G403" s="2"/>
      <c r="H403" s="2"/>
      <c r="I403" s="6"/>
      <c r="J403" s="2"/>
      <c r="K403" s="2"/>
      <c r="O403" s="6"/>
      <c r="P403" s="2"/>
      <c r="Q403" s="2"/>
      <c r="U403" s="6"/>
      <c r="V403" s="2"/>
      <c r="W403" s="2"/>
      <c r="AA403" s="6"/>
      <c r="AB403" s="2"/>
      <c r="AC403" s="2"/>
      <c r="AG403" s="6"/>
      <c r="AH403" s="2"/>
      <c r="AI403" s="2"/>
      <c r="AM403" s="6"/>
      <c r="AN403" s="2"/>
      <c r="AO403" s="2"/>
      <c r="AS403" s="6"/>
      <c r="AT403" s="2"/>
      <c r="AU403" s="2"/>
      <c r="AY403" s="6"/>
      <c r="AZ403" s="2"/>
      <c r="BA403" s="2"/>
    </row>
    <row r="404" spans="2:53" x14ac:dyDescent="0.2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3" x14ac:dyDescent="0.2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3" x14ac:dyDescent="0.2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3" x14ac:dyDescent="0.2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3" x14ac:dyDescent="0.2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3" x14ac:dyDescent="0.2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3" x14ac:dyDescent="0.2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3" x14ac:dyDescent="0.2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3" x14ac:dyDescent="0.2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3" x14ac:dyDescent="0.2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3" x14ac:dyDescent="0.2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3" x14ac:dyDescent="0.2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3" x14ac:dyDescent="0.2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hyperlinks>
    <hyperlink ref="A1" location="YEAR!A1" display="English" xr:uid="{00000000-0004-0000-0000-000000000000}"/>
    <hyperlink ref="A1:B1" location="MANAD!A1" display="Per månad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rgb="FF081A5A"/>
  </sheetPr>
  <dimension ref="A1:BD765"/>
  <sheetViews>
    <sheetView showGridLines="0" tabSelected="1" zoomScale="70" zoomScaleNormal="70" workbookViewId="0">
      <pane xSplit="2" ySplit="5" topLeftCell="C384" activePane="bottomRight" state="frozen"/>
      <selection activeCell="C41" sqref="C41"/>
      <selection pane="topRight" activeCell="C41" sqref="C41"/>
      <selection pane="bottomLeft" activeCell="C41" sqref="C41"/>
      <selection pane="bottomRight" activeCell="C4" sqref="C4"/>
    </sheetView>
  </sheetViews>
  <sheetFormatPr defaultColWidth="9.140625" defaultRowHeight="12.75" x14ac:dyDescent="0.2"/>
  <cols>
    <col min="1" max="1" width="2.85546875" customWidth="1"/>
    <col min="2" max="2" width="8.85546875" style="28" customWidth="1"/>
    <col min="3" max="3" width="11.7109375" style="4" customWidth="1"/>
    <col min="4" max="8" width="11.7109375" customWidth="1"/>
    <col min="9" max="9" width="11.7109375" style="4" customWidth="1"/>
    <col min="10" max="11" width="12.42578125" customWidth="1"/>
    <col min="12" max="14" width="12.42578125" style="2" customWidth="1"/>
    <col min="15" max="15" width="11.7109375" style="4" customWidth="1"/>
    <col min="16" max="17" width="12.42578125" customWidth="1"/>
    <col min="18" max="20" width="12.42578125" style="2" customWidth="1"/>
    <col min="21" max="21" width="11.7109375" style="4" customWidth="1"/>
    <col min="22" max="23" width="12.42578125" customWidth="1"/>
    <col min="24" max="26" width="12.42578125" style="2" customWidth="1"/>
    <col min="27" max="27" width="11.7109375" style="4" customWidth="1"/>
    <col min="28" max="29" width="12.42578125" customWidth="1"/>
    <col min="30" max="32" width="12.42578125" style="2" customWidth="1"/>
    <col min="33" max="33" width="11.7109375" style="4" customWidth="1"/>
    <col min="34" max="35" width="12.42578125" customWidth="1"/>
    <col min="36" max="38" width="12.42578125" style="2" customWidth="1"/>
    <col min="39" max="39" width="11.7109375" style="4" customWidth="1"/>
    <col min="40" max="41" width="12.42578125" customWidth="1"/>
    <col min="42" max="44" width="12.42578125" style="2" customWidth="1"/>
    <col min="45" max="45" width="11.7109375" style="4" customWidth="1"/>
    <col min="46" max="47" width="12.42578125" customWidth="1"/>
    <col min="48" max="50" width="12.42578125" style="2" customWidth="1"/>
    <col min="51" max="51" width="11.7109375" style="4" customWidth="1"/>
    <col min="52" max="53" width="12.42578125" customWidth="1"/>
    <col min="54" max="56" width="12.42578125" style="2" customWidth="1"/>
  </cols>
  <sheetData>
    <row r="1" spans="1:56" s="10" customFormat="1" ht="18" x14ac:dyDescent="0.25">
      <c r="A1" s="38" t="s">
        <v>21</v>
      </c>
      <c r="B1" s="38"/>
      <c r="C1" s="11" t="s">
        <v>8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5" x14ac:dyDescent="0.25">
      <c r="B2" s="27"/>
      <c r="C2" s="13" t="s">
        <v>7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78" customHeight="1" x14ac:dyDescent="0.2">
      <c r="C3" s="8" t="s">
        <v>22</v>
      </c>
      <c r="D3" s="9" t="s">
        <v>3</v>
      </c>
      <c r="E3" s="9" t="s">
        <v>2</v>
      </c>
      <c r="F3" s="9" t="s">
        <v>1</v>
      </c>
      <c r="G3" s="9" t="s">
        <v>4</v>
      </c>
      <c r="H3" s="18" t="s">
        <v>0</v>
      </c>
      <c r="I3" s="23" t="str">
        <f>C3</f>
        <v>Definitivt utfall + modellskattning apr-24- maj-25</v>
      </c>
      <c r="J3" s="9" t="str">
        <f t="shared" ref="J3:J4" si="0">D3</f>
        <v>Centrala 
avtal</v>
      </c>
      <c r="K3" s="9" t="str">
        <f t="shared" ref="K3:K4" si="1">E3</f>
        <v>Rest-
post</v>
      </c>
      <c r="L3" s="9" t="str">
        <f t="shared" ref="L3:L4" si="2">F3</f>
        <v>Definitiva 
utfall</v>
      </c>
      <c r="M3" s="9" t="str">
        <f t="shared" ref="M3:M4" si="3">G3</f>
        <v>Preliminära 
utfall</v>
      </c>
      <c r="N3" s="9" t="str">
        <f t="shared" ref="N3:N4" si="4">H3</f>
        <v>Modell-
skattning</v>
      </c>
      <c r="O3" s="23" t="str">
        <f>I3</f>
        <v>Definitivt utfall + modellskattning apr-24- maj-25</v>
      </c>
      <c r="P3" s="9" t="str">
        <f t="shared" ref="P3:P4" si="5">J3</f>
        <v>Centrala 
avtal</v>
      </c>
      <c r="Q3" s="9" t="str">
        <f t="shared" ref="Q3:Q4" si="6">K3</f>
        <v>Rest-
post</v>
      </c>
      <c r="R3" s="9" t="str">
        <f t="shared" ref="R3:R4" si="7">L3</f>
        <v>Definitiva 
utfall</v>
      </c>
      <c r="S3" s="9" t="str">
        <f t="shared" ref="S3:S4" si="8">M3</f>
        <v>Preliminära 
utfall</v>
      </c>
      <c r="T3" s="9" t="str">
        <f t="shared" ref="T3:T4" si="9">N3</f>
        <v>Modell-
skattning</v>
      </c>
      <c r="U3" s="23" t="str">
        <f>O3</f>
        <v>Definitivt utfall + modellskattning apr-24- maj-25</v>
      </c>
      <c r="V3" s="9" t="str">
        <f t="shared" ref="V3:V4" si="10">P3</f>
        <v>Centrala 
avtal</v>
      </c>
      <c r="W3" s="9" t="str">
        <f t="shared" ref="W3:W4" si="11">Q3</f>
        <v>Rest-
post</v>
      </c>
      <c r="X3" s="9" t="str">
        <f t="shared" ref="X3:X4" si="12">R3</f>
        <v>Definitiva 
utfall</v>
      </c>
      <c r="Y3" s="9" t="str">
        <f t="shared" ref="Y3:Y4" si="13">S3</f>
        <v>Preliminära 
utfall</v>
      </c>
      <c r="Z3" s="9" t="str">
        <f t="shared" ref="Z3:Z4" si="14">T3</f>
        <v>Modell-
skattning</v>
      </c>
      <c r="AA3" s="23" t="str">
        <f>U3</f>
        <v>Definitivt utfall + modellskattning apr-24- maj-25</v>
      </c>
      <c r="AB3" s="9" t="str">
        <f t="shared" ref="AB3:AB4" si="15">V3</f>
        <v>Centrala 
avtal</v>
      </c>
      <c r="AC3" s="9" t="str">
        <f t="shared" ref="AC3:AC4" si="16">W3</f>
        <v>Rest-
post</v>
      </c>
      <c r="AD3" s="9" t="str">
        <f t="shared" ref="AD3:AD4" si="17">X3</f>
        <v>Definitiva 
utfall</v>
      </c>
      <c r="AE3" s="9" t="str">
        <f t="shared" ref="AE3:AE4" si="18">Y3</f>
        <v>Preliminära 
utfall</v>
      </c>
      <c r="AF3" s="9" t="str">
        <f t="shared" ref="AF3:AF4" si="19">Z3</f>
        <v>Modell-
skattning</v>
      </c>
      <c r="AG3" s="23" t="str">
        <f>AA3</f>
        <v>Definitivt utfall + modellskattning apr-24- maj-25</v>
      </c>
      <c r="AH3" s="9" t="str">
        <f t="shared" ref="AH3:AH4" si="20">AB3</f>
        <v>Centrala 
avtal</v>
      </c>
      <c r="AI3" s="9" t="str">
        <f t="shared" ref="AI3:AI4" si="21">AC3</f>
        <v>Rest-
post</v>
      </c>
      <c r="AJ3" s="9" t="str">
        <f t="shared" ref="AJ3:AJ4" si="22">AD3</f>
        <v>Definitiva 
utfall</v>
      </c>
      <c r="AK3" s="9" t="str">
        <f t="shared" ref="AK3:AK4" si="23">AE3</f>
        <v>Preliminära 
utfall</v>
      </c>
      <c r="AL3" s="9" t="str">
        <f t="shared" ref="AL3:AL4" si="24">AF3</f>
        <v>Modell-
skattning</v>
      </c>
      <c r="AM3" s="23" t="str">
        <f>AG3</f>
        <v>Definitivt utfall + modellskattning apr-24- maj-25</v>
      </c>
      <c r="AN3" s="9" t="str">
        <f t="shared" ref="AN3:AN4" si="25">AH3</f>
        <v>Centrala 
avtal</v>
      </c>
      <c r="AO3" s="9" t="str">
        <f t="shared" ref="AO3:AO4" si="26">AI3</f>
        <v>Rest-
post</v>
      </c>
      <c r="AP3" s="9" t="str">
        <f t="shared" ref="AP3:AP4" si="27">AJ3</f>
        <v>Definitiva 
utfall</v>
      </c>
      <c r="AQ3" s="9" t="str">
        <f t="shared" ref="AQ3:AQ4" si="28">AK3</f>
        <v>Preliminära 
utfall</v>
      </c>
      <c r="AR3" s="9" t="str">
        <f t="shared" ref="AR3:AR4" si="29">AL3</f>
        <v>Modell-
skattning</v>
      </c>
      <c r="AS3" s="23" t="str">
        <f>AM3</f>
        <v>Definitivt utfall + modellskattning apr-24- maj-25</v>
      </c>
      <c r="AT3" s="9" t="str">
        <f t="shared" ref="AT3:AT4" si="30">AN3</f>
        <v>Centrala 
avtal</v>
      </c>
      <c r="AU3" s="9" t="str">
        <f t="shared" ref="AU3:AU4" si="31">AO3</f>
        <v>Rest-
post</v>
      </c>
      <c r="AV3" s="9" t="str">
        <f t="shared" ref="AV3:AV4" si="32">AP3</f>
        <v>Definitiva 
utfall</v>
      </c>
      <c r="AW3" s="9" t="str">
        <f t="shared" ref="AW3:AW4" si="33">AQ3</f>
        <v>Preliminära 
utfall</v>
      </c>
      <c r="AX3" s="9" t="str">
        <f t="shared" ref="AX3:AX4" si="34">AR3</f>
        <v>Modell-
skattning</v>
      </c>
      <c r="AY3" s="23" t="str">
        <f>AS3</f>
        <v>Definitivt utfall + modellskattning apr-24- maj-25</v>
      </c>
      <c r="AZ3" s="9" t="str">
        <f t="shared" ref="AZ3:AZ4" si="35">AT3</f>
        <v>Centrala 
avtal</v>
      </c>
      <c r="BA3" s="9" t="str">
        <f t="shared" ref="BA3:BA4" si="36">AU3</f>
        <v>Rest-
post</v>
      </c>
      <c r="BB3" s="9" t="str">
        <f t="shared" ref="BB3:BB4" si="37">AV3</f>
        <v>Definitiva 
utfall</v>
      </c>
      <c r="BC3" s="9" t="str">
        <f t="shared" ref="BC3:BC4" si="38">AW3</f>
        <v>Preliminära 
utfall</v>
      </c>
      <c r="BD3" s="9" t="str">
        <f t="shared" ref="BD3:BD4" si="39">AX3</f>
        <v>Modell-
skattning</v>
      </c>
    </row>
    <row r="4" spans="1:56" ht="42.75" customHeight="1" x14ac:dyDescent="0.2">
      <c r="B4" s="31"/>
      <c r="C4" s="15" t="s">
        <v>6</v>
      </c>
      <c r="D4" s="14" t="s">
        <v>6</v>
      </c>
      <c r="E4" s="14" t="s">
        <v>9</v>
      </c>
      <c r="F4" s="14" t="s">
        <v>6</v>
      </c>
      <c r="G4" s="14" t="s">
        <v>6</v>
      </c>
      <c r="H4" s="19" t="s">
        <v>6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1"/>
        <v>Procent-
enheter</v>
      </c>
      <c r="L4" s="14" t="str">
        <f t="shared" si="2"/>
        <v>Årlig procentuell förändring</v>
      </c>
      <c r="M4" s="14" t="str">
        <f t="shared" si="3"/>
        <v>Årlig procentuell förändring</v>
      </c>
      <c r="N4" s="14" t="str">
        <f t="shared" si="4"/>
        <v>Årlig procentuell förändring</v>
      </c>
      <c r="O4" s="24" t="str">
        <f>I4</f>
        <v>Årlig procentuell förändring</v>
      </c>
      <c r="P4" s="14" t="str">
        <f t="shared" si="5"/>
        <v>Årlig procentuell förändring</v>
      </c>
      <c r="Q4" s="14" t="str">
        <f t="shared" si="6"/>
        <v>Procent-
enheter</v>
      </c>
      <c r="R4" s="14" t="str">
        <f t="shared" si="7"/>
        <v>Årlig procentuell förändring</v>
      </c>
      <c r="S4" s="14" t="str">
        <f t="shared" si="8"/>
        <v>Årlig procentuell förändring</v>
      </c>
      <c r="T4" s="14" t="str">
        <f t="shared" si="9"/>
        <v>Årlig procentuell förändring</v>
      </c>
      <c r="U4" s="24" t="str">
        <f>O4</f>
        <v>Årlig procentuell förändring</v>
      </c>
      <c r="V4" s="14" t="str">
        <f t="shared" si="10"/>
        <v>Årlig procentuell förändring</v>
      </c>
      <c r="W4" s="14" t="str">
        <f t="shared" si="11"/>
        <v>Procent-
enheter</v>
      </c>
      <c r="X4" s="14" t="str">
        <f t="shared" si="12"/>
        <v>Årlig procentuell förändring</v>
      </c>
      <c r="Y4" s="14" t="str">
        <f t="shared" si="13"/>
        <v>Årlig procentuell förändring</v>
      </c>
      <c r="Z4" s="14" t="str">
        <f t="shared" si="14"/>
        <v>Årlig procentuell förändring</v>
      </c>
      <c r="AA4" s="24" t="str">
        <f>U4</f>
        <v>Årlig procentuell förändring</v>
      </c>
      <c r="AB4" s="14" t="str">
        <f t="shared" si="15"/>
        <v>Årlig procentuell förändring</v>
      </c>
      <c r="AC4" s="14" t="str">
        <f t="shared" si="16"/>
        <v>Procent-
enheter</v>
      </c>
      <c r="AD4" s="14" t="str">
        <f t="shared" si="17"/>
        <v>Årlig procentuell förändring</v>
      </c>
      <c r="AE4" s="14" t="str">
        <f t="shared" si="18"/>
        <v>Årlig procentuell förändring</v>
      </c>
      <c r="AF4" s="14" t="str">
        <f t="shared" si="19"/>
        <v>Årlig procentuell förändring</v>
      </c>
      <c r="AG4" s="24" t="str">
        <f>AA4</f>
        <v>Årlig procentuell förändring</v>
      </c>
      <c r="AH4" s="14" t="str">
        <f t="shared" si="20"/>
        <v>Årlig procentuell förändring</v>
      </c>
      <c r="AI4" s="14" t="str">
        <f t="shared" si="21"/>
        <v>Procent-
enheter</v>
      </c>
      <c r="AJ4" s="14" t="str">
        <f t="shared" si="22"/>
        <v>Årlig procentuell förändring</v>
      </c>
      <c r="AK4" s="14" t="str">
        <f t="shared" si="23"/>
        <v>Årlig procentuell förändring</v>
      </c>
      <c r="AL4" s="14" t="str">
        <f t="shared" si="24"/>
        <v>Årlig procentuell förändring</v>
      </c>
      <c r="AM4" s="24" t="str">
        <f>AG4</f>
        <v>Årlig procentuell förändring</v>
      </c>
      <c r="AN4" s="14" t="str">
        <f t="shared" si="25"/>
        <v>Årlig procentuell förändring</v>
      </c>
      <c r="AO4" s="14" t="str">
        <f t="shared" si="26"/>
        <v>Procent-
enheter</v>
      </c>
      <c r="AP4" s="14" t="str">
        <f t="shared" si="27"/>
        <v>Årlig procentuell förändring</v>
      </c>
      <c r="AQ4" s="14" t="str">
        <f t="shared" si="28"/>
        <v>Årlig procentuell förändring</v>
      </c>
      <c r="AR4" s="14" t="str">
        <f t="shared" si="29"/>
        <v>Årlig procentuell förändring</v>
      </c>
      <c r="AS4" s="24" t="str">
        <f>AM4</f>
        <v>Årlig procentuell förändring</v>
      </c>
      <c r="AT4" s="14" t="str">
        <f t="shared" si="30"/>
        <v>Årlig procentuell förändring</v>
      </c>
      <c r="AU4" s="14" t="str">
        <f t="shared" si="31"/>
        <v>Procent-
enheter</v>
      </c>
      <c r="AV4" s="14" t="str">
        <f t="shared" si="32"/>
        <v>Årlig procentuell förändring</v>
      </c>
      <c r="AW4" s="14" t="str">
        <f t="shared" si="33"/>
        <v>Årlig procentuell förändring</v>
      </c>
      <c r="AX4" s="14" t="str">
        <f t="shared" si="34"/>
        <v>Årlig procentuell förändring</v>
      </c>
      <c r="AY4" s="24" t="str">
        <f>AS4</f>
        <v>Årlig procentuell förändring</v>
      </c>
      <c r="AZ4" s="14" t="str">
        <f t="shared" si="35"/>
        <v>Årlig procentuell förändring</v>
      </c>
      <c r="BA4" s="14" t="str">
        <f t="shared" si="36"/>
        <v>Procent-
enheter</v>
      </c>
      <c r="BB4" s="14" t="str">
        <f t="shared" si="37"/>
        <v>Årlig procentuell förändring</v>
      </c>
      <c r="BC4" s="14" t="str">
        <f t="shared" si="38"/>
        <v>Årlig procentuell förändring</v>
      </c>
      <c r="BD4" s="14" t="str">
        <f t="shared" si="39"/>
        <v>Årlig procentuell förändring</v>
      </c>
    </row>
    <row r="5" spans="1:56" s="3" customFormat="1" ht="27.75" customHeight="1" x14ac:dyDescent="0.2">
      <c r="B5" s="26" t="s">
        <v>18</v>
      </c>
      <c r="C5" s="16" t="s">
        <v>5</v>
      </c>
      <c r="D5" s="17" t="str">
        <f>C5</f>
        <v>Hela ekonomin</v>
      </c>
      <c r="E5" s="17" t="str">
        <f>C5</f>
        <v>Hela ekonomin</v>
      </c>
      <c r="F5" s="17" t="str">
        <f>C5</f>
        <v>Hela ekonomin</v>
      </c>
      <c r="G5" s="17" t="str">
        <f>C5</f>
        <v>Hela ekonomin</v>
      </c>
      <c r="H5" s="20" t="str">
        <f>C5</f>
        <v>Hela ekonomin</v>
      </c>
      <c r="I5" s="25" t="s">
        <v>10</v>
      </c>
      <c r="J5" s="16" t="str">
        <f>I5</f>
        <v>Privat sektor</v>
      </c>
      <c r="K5" s="16" t="str">
        <f t="shared" ref="K5:N5" si="40">J5</f>
        <v>Privat sektor</v>
      </c>
      <c r="L5" s="16" t="str">
        <f t="shared" si="40"/>
        <v>Privat sektor</v>
      </c>
      <c r="M5" s="16" t="str">
        <f t="shared" si="40"/>
        <v>Privat sektor</v>
      </c>
      <c r="N5" s="16" t="str">
        <f t="shared" si="40"/>
        <v>Privat sektor</v>
      </c>
      <c r="O5" s="25" t="s">
        <v>11</v>
      </c>
      <c r="P5" s="16" t="str">
        <f>O5</f>
        <v>Privat sektor - arbetare</v>
      </c>
      <c r="Q5" s="16" t="str">
        <f t="shared" ref="Q5:T5" si="41">P5</f>
        <v>Privat sektor - arbetare</v>
      </c>
      <c r="R5" s="16" t="str">
        <f t="shared" si="41"/>
        <v>Privat sektor - arbetare</v>
      </c>
      <c r="S5" s="16" t="str">
        <f t="shared" si="41"/>
        <v>Privat sektor - arbetare</v>
      </c>
      <c r="T5" s="16" t="str">
        <f t="shared" si="41"/>
        <v>Privat sektor - arbetare</v>
      </c>
      <c r="U5" s="25" t="s">
        <v>12</v>
      </c>
      <c r="V5" s="16" t="str">
        <f>U5</f>
        <v>Privat sektor - tjänstemän</v>
      </c>
      <c r="W5" s="16" t="str">
        <f t="shared" ref="W5:Z5" si="42">V5</f>
        <v>Privat sektor - tjänstemän</v>
      </c>
      <c r="X5" s="16" t="str">
        <f t="shared" si="42"/>
        <v>Privat sektor - tjänstemän</v>
      </c>
      <c r="Y5" s="16" t="str">
        <f t="shared" si="42"/>
        <v>Privat sektor - tjänstemän</v>
      </c>
      <c r="Z5" s="16" t="str">
        <f t="shared" si="42"/>
        <v>Privat sektor - tjänstemän</v>
      </c>
      <c r="AA5" s="25" t="s">
        <v>13</v>
      </c>
      <c r="AB5" s="16" t="str">
        <f>AA5</f>
        <v>Offentlig sektor</v>
      </c>
      <c r="AC5" s="16" t="str">
        <f t="shared" ref="AC5:AF5" si="43">AB5</f>
        <v>Offentlig sektor</v>
      </c>
      <c r="AD5" s="16" t="str">
        <f t="shared" si="43"/>
        <v>Offentlig sektor</v>
      </c>
      <c r="AE5" s="16" t="str">
        <f t="shared" si="43"/>
        <v>Offentlig sektor</v>
      </c>
      <c r="AF5" s="16" t="str">
        <f t="shared" si="43"/>
        <v>Offentlig sektor</v>
      </c>
      <c r="AG5" s="25" t="s">
        <v>14</v>
      </c>
      <c r="AH5" s="16" t="str">
        <f>AG5</f>
        <v>Kommuner</v>
      </c>
      <c r="AI5" s="16" t="str">
        <f t="shared" ref="AI5:AL5" si="44">AH5</f>
        <v>Kommuner</v>
      </c>
      <c r="AJ5" s="16" t="str">
        <f t="shared" si="44"/>
        <v>Kommuner</v>
      </c>
      <c r="AK5" s="16" t="str">
        <f t="shared" si="44"/>
        <v>Kommuner</v>
      </c>
      <c r="AL5" s="16" t="str">
        <f t="shared" si="44"/>
        <v>Kommuner</v>
      </c>
      <c r="AM5" s="25" t="s">
        <v>15</v>
      </c>
      <c r="AN5" s="16" t="str">
        <f>AM5</f>
        <v>Regioner</v>
      </c>
      <c r="AO5" s="16" t="str">
        <f t="shared" ref="AO5:AR5" si="45">AN5</f>
        <v>Regioner</v>
      </c>
      <c r="AP5" s="16" t="str">
        <f t="shared" si="45"/>
        <v>Regioner</v>
      </c>
      <c r="AQ5" s="16" t="str">
        <f t="shared" si="45"/>
        <v>Regioner</v>
      </c>
      <c r="AR5" s="16" t="str">
        <f t="shared" si="45"/>
        <v>Regioner</v>
      </c>
      <c r="AS5" s="25" t="s">
        <v>16</v>
      </c>
      <c r="AT5" s="16" t="str">
        <f>AS5</f>
        <v>Kommuner + Regioner</v>
      </c>
      <c r="AU5" s="16" t="str">
        <f t="shared" ref="AU5:AX5" si="46">AT5</f>
        <v>Kommuner + Regioner</v>
      </c>
      <c r="AV5" s="16" t="str">
        <f t="shared" si="46"/>
        <v>Kommuner + Regioner</v>
      </c>
      <c r="AW5" s="16" t="str">
        <f t="shared" si="46"/>
        <v>Kommuner + Regioner</v>
      </c>
      <c r="AX5" s="16" t="str">
        <f t="shared" si="46"/>
        <v>Kommuner + Regioner</v>
      </c>
      <c r="AY5" s="25" t="s">
        <v>17</v>
      </c>
      <c r="AZ5" s="16" t="str">
        <f>AY5</f>
        <v>Staten</v>
      </c>
      <c r="BA5" s="16" t="str">
        <f t="shared" ref="BA5:BD5" si="47">AZ5</f>
        <v>Staten</v>
      </c>
      <c r="BB5" s="16" t="str">
        <f t="shared" si="47"/>
        <v>Staten</v>
      </c>
      <c r="BC5" s="16" t="str">
        <f t="shared" si="47"/>
        <v>Staten</v>
      </c>
      <c r="BD5" s="16" t="str">
        <f t="shared" si="47"/>
        <v>Staten</v>
      </c>
    </row>
    <row r="6" spans="1:56" x14ac:dyDescent="0.2">
      <c r="B6" s="30">
        <v>33604</v>
      </c>
      <c r="C6" s="5"/>
      <c r="D6" s="2">
        <v>1.2368407009284603</v>
      </c>
      <c r="E6" s="2"/>
      <c r="F6" s="2"/>
      <c r="G6" s="2"/>
      <c r="H6" s="2"/>
      <c r="I6" s="5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5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5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5"/>
      <c r="AB6" s="2">
        <v>1.476553551917287</v>
      </c>
      <c r="AC6" s="2"/>
      <c r="AD6"/>
      <c r="AE6"/>
      <c r="AF6"/>
      <c r="AG6" s="5"/>
      <c r="AH6" s="2">
        <v>1.6</v>
      </c>
      <c r="AI6" s="2"/>
      <c r="AJ6"/>
      <c r="AK6"/>
      <c r="AL6"/>
      <c r="AM6" s="5"/>
      <c r="AN6" s="2">
        <v>1.6</v>
      </c>
      <c r="AO6" s="2"/>
      <c r="AP6"/>
      <c r="AQ6"/>
      <c r="AR6"/>
      <c r="AS6" s="5"/>
      <c r="AT6" s="2">
        <v>1.6</v>
      </c>
      <c r="AU6" s="2"/>
      <c r="AV6"/>
      <c r="AW6"/>
      <c r="AX6"/>
      <c r="AY6" s="5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">
      <c r="B7" s="30">
        <v>33635</v>
      </c>
      <c r="C7" s="5"/>
      <c r="D7" s="2">
        <v>1.2368407009284603</v>
      </c>
      <c r="E7" s="2"/>
      <c r="F7" s="2"/>
      <c r="G7" s="2"/>
      <c r="H7" s="2"/>
      <c r="I7" s="5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5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5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5"/>
      <c r="AB7" s="2">
        <v>1.476553551917287</v>
      </c>
      <c r="AC7" s="2"/>
      <c r="AD7"/>
      <c r="AE7"/>
      <c r="AF7"/>
      <c r="AG7" s="5"/>
      <c r="AH7" s="2">
        <v>1.6</v>
      </c>
      <c r="AI7" s="2"/>
      <c r="AJ7"/>
      <c r="AK7"/>
      <c r="AL7"/>
      <c r="AM7" s="5"/>
      <c r="AN7" s="2">
        <v>1.6</v>
      </c>
      <c r="AO7" s="2"/>
      <c r="AP7"/>
      <c r="AQ7"/>
      <c r="AR7"/>
      <c r="AS7" s="5"/>
      <c r="AT7" s="2">
        <v>1.6</v>
      </c>
      <c r="AU7" s="2"/>
      <c r="AV7"/>
      <c r="AW7"/>
      <c r="AX7"/>
      <c r="AY7" s="5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">
      <c r="B8" s="30">
        <v>33664</v>
      </c>
      <c r="C8" s="6"/>
      <c r="D8" s="2">
        <v>1.2368407009284603</v>
      </c>
      <c r="E8" s="2"/>
      <c r="F8" s="2"/>
      <c r="G8" s="2"/>
      <c r="H8" s="2"/>
      <c r="I8" s="6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6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6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6"/>
      <c r="AB8" s="2">
        <v>1.476553551917287</v>
      </c>
      <c r="AC8" s="2"/>
      <c r="AD8"/>
      <c r="AE8"/>
      <c r="AF8"/>
      <c r="AG8" s="6"/>
      <c r="AH8" s="2">
        <v>1.6</v>
      </c>
      <c r="AI8" s="2"/>
      <c r="AJ8"/>
      <c r="AK8"/>
      <c r="AL8"/>
      <c r="AM8" s="6"/>
      <c r="AN8" s="2">
        <v>1.6</v>
      </c>
      <c r="AO8" s="2"/>
      <c r="AP8"/>
      <c r="AQ8"/>
      <c r="AR8"/>
      <c r="AS8" s="6"/>
      <c r="AT8" s="2">
        <v>1.6</v>
      </c>
      <c r="AU8" s="2"/>
      <c r="AV8"/>
      <c r="AW8"/>
      <c r="AX8"/>
      <c r="AY8" s="6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">
      <c r="B9" s="30">
        <v>33695</v>
      </c>
      <c r="C9" s="6"/>
      <c r="D9" s="2">
        <v>3.7104867071020227</v>
      </c>
      <c r="E9" s="2"/>
      <c r="F9" s="2"/>
      <c r="G9" s="2"/>
      <c r="H9" s="2"/>
      <c r="I9" s="6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6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6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6"/>
      <c r="AB9" s="2">
        <v>4.8325326958207881</v>
      </c>
      <c r="AC9" s="2"/>
      <c r="AD9"/>
      <c r="AE9"/>
      <c r="AF9"/>
      <c r="AG9" s="6"/>
      <c r="AH9" s="2">
        <v>5.0999999999999996</v>
      </c>
      <c r="AI9" s="2"/>
      <c r="AJ9"/>
      <c r="AK9"/>
      <c r="AL9"/>
      <c r="AM9" s="6"/>
      <c r="AN9" s="2">
        <v>5.0999999999999996</v>
      </c>
      <c r="AO9" s="2"/>
      <c r="AP9"/>
      <c r="AQ9"/>
      <c r="AR9"/>
      <c r="AS9" s="6"/>
      <c r="AT9" s="2">
        <v>5.0999999999999996</v>
      </c>
      <c r="AU9" s="2"/>
      <c r="AV9"/>
      <c r="AW9"/>
      <c r="AX9"/>
      <c r="AY9" s="6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">
      <c r="B10" s="30">
        <v>33725</v>
      </c>
      <c r="C10" s="6"/>
      <c r="D10" s="2">
        <v>3.7104867071020227</v>
      </c>
      <c r="E10" s="2"/>
      <c r="F10" s="2"/>
      <c r="G10" s="2"/>
      <c r="H10" s="2"/>
      <c r="I10" s="6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6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6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6"/>
      <c r="AB10" s="2">
        <v>4.8325326958207881</v>
      </c>
      <c r="AC10" s="2"/>
      <c r="AD10"/>
      <c r="AE10"/>
      <c r="AF10"/>
      <c r="AG10" s="6"/>
      <c r="AH10" s="2">
        <v>5.0999999999999996</v>
      </c>
      <c r="AI10" s="2"/>
      <c r="AJ10"/>
      <c r="AK10"/>
      <c r="AL10"/>
      <c r="AM10" s="6"/>
      <c r="AN10" s="2">
        <v>5.0999999999999996</v>
      </c>
      <c r="AO10" s="2"/>
      <c r="AP10"/>
      <c r="AQ10"/>
      <c r="AR10"/>
      <c r="AS10" s="6"/>
      <c r="AT10" s="2">
        <v>5.0999999999999996</v>
      </c>
      <c r="AU10" s="2"/>
      <c r="AV10"/>
      <c r="AW10"/>
      <c r="AX10"/>
      <c r="AY10" s="6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">
      <c r="B11" s="30">
        <v>33756</v>
      </c>
      <c r="C11" s="6"/>
      <c r="D11" s="2">
        <v>3.7104867071020227</v>
      </c>
      <c r="E11" s="2"/>
      <c r="F11" s="2"/>
      <c r="G11" s="2"/>
      <c r="H11" s="2"/>
      <c r="I11" s="6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6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6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6"/>
      <c r="AB11" s="2">
        <v>4.8325326958207881</v>
      </c>
      <c r="AC11" s="2"/>
      <c r="AD11"/>
      <c r="AE11"/>
      <c r="AF11"/>
      <c r="AG11" s="6"/>
      <c r="AH11" s="2">
        <v>5.0999999999999996</v>
      </c>
      <c r="AI11" s="2"/>
      <c r="AJ11"/>
      <c r="AK11"/>
      <c r="AL11"/>
      <c r="AM11" s="6"/>
      <c r="AN11" s="2">
        <v>5.0999999999999996</v>
      </c>
      <c r="AO11" s="2"/>
      <c r="AP11"/>
      <c r="AQ11"/>
      <c r="AR11"/>
      <c r="AS11" s="6"/>
      <c r="AT11" s="2">
        <v>5.0999999999999996</v>
      </c>
      <c r="AU11" s="2"/>
      <c r="AV11"/>
      <c r="AW11"/>
      <c r="AX11"/>
      <c r="AY11" s="6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">
      <c r="B12" s="30">
        <v>33786</v>
      </c>
      <c r="C12" s="6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6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6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6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6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6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6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6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6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">
      <c r="B13" s="30">
        <v>33817</v>
      </c>
      <c r="C13" s="6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6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6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6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6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6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6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6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6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">
      <c r="B14" s="30">
        <v>33848</v>
      </c>
      <c r="C14" s="6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6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6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6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6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6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6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6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6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">
      <c r="B15" s="30">
        <v>33878</v>
      </c>
      <c r="C15" s="6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6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6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6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6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6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6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6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6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">
      <c r="B16" s="30">
        <v>33909</v>
      </c>
      <c r="C16" s="6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6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6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6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6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6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6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6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6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">
      <c r="B17" s="30">
        <v>33939</v>
      </c>
      <c r="C17" s="6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6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6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6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6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6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6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6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6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">
      <c r="B18" s="30">
        <v>33970</v>
      </c>
      <c r="C18" s="6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6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6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6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6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6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6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6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6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">
      <c r="B19" s="30">
        <v>34001</v>
      </c>
      <c r="C19" s="6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6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6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6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6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6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6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6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6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">
      <c r="B20" s="30">
        <v>34029</v>
      </c>
      <c r="C20" s="6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6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6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6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6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6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6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6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6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">
      <c r="B21" s="30">
        <v>34060</v>
      </c>
      <c r="C21" s="6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6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6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6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6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6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6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6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6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">
      <c r="B22" s="30">
        <v>34090</v>
      </c>
      <c r="C22" s="6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6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6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6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6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6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6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6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6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">
      <c r="B23" s="30">
        <v>34121</v>
      </c>
      <c r="C23" s="6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6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6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6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6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6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6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6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6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">
      <c r="B24" s="30">
        <v>34151</v>
      </c>
      <c r="C24" s="6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6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6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6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6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6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6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6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6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">
      <c r="B25" s="30">
        <v>34182</v>
      </c>
      <c r="C25" s="6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6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6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6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6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6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6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6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6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">
      <c r="B26" s="30">
        <v>34213</v>
      </c>
      <c r="C26" s="6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6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6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6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6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6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6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6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6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">
      <c r="B27" s="30">
        <v>34243</v>
      </c>
      <c r="C27" s="6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6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6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6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6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6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6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6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6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">
      <c r="B28" s="30">
        <v>34274</v>
      </c>
      <c r="C28" s="6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6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6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6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6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6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6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6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6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">
      <c r="B29" s="30">
        <v>34304</v>
      </c>
      <c r="C29" s="6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6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6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6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6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6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6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6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6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">
      <c r="B30" s="30">
        <v>34335</v>
      </c>
      <c r="C30" s="6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6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6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6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6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6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6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6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6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">
      <c r="B31" s="30">
        <v>34366</v>
      </c>
      <c r="C31" s="6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6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6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6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6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6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6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6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6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">
      <c r="B32" s="30">
        <v>34394</v>
      </c>
      <c r="C32" s="6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6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6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6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6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6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6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6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6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">
      <c r="B33" s="30">
        <v>34425</v>
      </c>
      <c r="C33" s="6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6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6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6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6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6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6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6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6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">
      <c r="B34" s="30">
        <v>34455</v>
      </c>
      <c r="C34" s="6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6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6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6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6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6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6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6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6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">
      <c r="B35" s="30">
        <v>34486</v>
      </c>
      <c r="C35" s="6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6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6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6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6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6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6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6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6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">
      <c r="B36" s="30">
        <v>34516</v>
      </c>
      <c r="C36" s="6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6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6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6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6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6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6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6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6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">
      <c r="B37" s="30">
        <v>34547</v>
      </c>
      <c r="C37" s="6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6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6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6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6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6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6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6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6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">
      <c r="B38" s="30">
        <v>34578</v>
      </c>
      <c r="C38" s="6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6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6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6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6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6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6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6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6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">
      <c r="B39" s="30">
        <v>34608</v>
      </c>
      <c r="C39" s="6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6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6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6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6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6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6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6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6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">
      <c r="B40" s="30">
        <v>34639</v>
      </c>
      <c r="C40" s="6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6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6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6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6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6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6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6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6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">
      <c r="B41" s="30">
        <v>34669</v>
      </c>
      <c r="C41" s="6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6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6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6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6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6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6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6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6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">
      <c r="B42" s="30">
        <v>34700</v>
      </c>
      <c r="C42" s="6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6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6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6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6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6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6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6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6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">
      <c r="B43" s="30">
        <v>34731</v>
      </c>
      <c r="C43" s="6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6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6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6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6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6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6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6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6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">
      <c r="B44" s="30">
        <v>34759</v>
      </c>
      <c r="C44" s="6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6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6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6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6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6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6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6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6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">
      <c r="B45" s="30">
        <v>34790</v>
      </c>
      <c r="C45" s="6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6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6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6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6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6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6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6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6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">
      <c r="B46" s="30">
        <v>34820</v>
      </c>
      <c r="C46" s="6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6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6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6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6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6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6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6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6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">
      <c r="B47" s="30">
        <v>34851</v>
      </c>
      <c r="C47" s="6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6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6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6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6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6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6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6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6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">
      <c r="B48" s="30">
        <v>34881</v>
      </c>
      <c r="C48" s="6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6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6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6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6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6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6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6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6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">
      <c r="B49" s="30">
        <v>34912</v>
      </c>
      <c r="C49" s="6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6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6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6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6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6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6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6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6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">
      <c r="B50" s="30">
        <v>34943</v>
      </c>
      <c r="C50" s="6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6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6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6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6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6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6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6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6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">
      <c r="B51" s="30">
        <v>34973</v>
      </c>
      <c r="C51" s="6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6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6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6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6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6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6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6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6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">
      <c r="B52" s="30">
        <v>35004</v>
      </c>
      <c r="C52" s="6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6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6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6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6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6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6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6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6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">
      <c r="B53" s="30">
        <v>35034</v>
      </c>
      <c r="C53" s="6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6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6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6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6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6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6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6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6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">
      <c r="B54" s="30">
        <v>35065</v>
      </c>
      <c r="C54" s="6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6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6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6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6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6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6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6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6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">
      <c r="B55" s="30">
        <v>35096</v>
      </c>
      <c r="C55" s="6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6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6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6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6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6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6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6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6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">
      <c r="B56" s="30">
        <v>35125</v>
      </c>
      <c r="C56" s="6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6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6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6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6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6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6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6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6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">
      <c r="B57" s="30">
        <v>35156</v>
      </c>
      <c r="C57" s="6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6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6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6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6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6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6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6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6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">
      <c r="B58" s="30">
        <v>35186</v>
      </c>
      <c r="C58" s="6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6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6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6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6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6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6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6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6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">
      <c r="B59" s="30">
        <v>35217</v>
      </c>
      <c r="C59" s="6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6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6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6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6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6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6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6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6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">
      <c r="B60" s="30">
        <v>35247</v>
      </c>
      <c r="C60" s="6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6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6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6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6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6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6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6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6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">
      <c r="B61" s="30">
        <v>35278</v>
      </c>
      <c r="C61" s="6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6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6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6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6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6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6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6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6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">
      <c r="B62" s="30">
        <v>35309</v>
      </c>
      <c r="C62" s="6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6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6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6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6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6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6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6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6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">
      <c r="B63" s="30">
        <v>35339</v>
      </c>
      <c r="C63" s="6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6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6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6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6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6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6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6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6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">
      <c r="B64" s="30">
        <v>35370</v>
      </c>
      <c r="C64" s="6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6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6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6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6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6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6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6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6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">
      <c r="B65" s="30">
        <v>35400</v>
      </c>
      <c r="C65" s="6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6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6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6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6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6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6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6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6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">
      <c r="B66" s="30">
        <v>35431</v>
      </c>
      <c r="C66" s="6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6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6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6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6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6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6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6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6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">
      <c r="B67" s="30">
        <v>35462</v>
      </c>
      <c r="C67" s="6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6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6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6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6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6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6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6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6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">
      <c r="B68" s="30">
        <v>35490</v>
      </c>
      <c r="C68" s="6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6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6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6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6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6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6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6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6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">
      <c r="B69" s="30">
        <v>35521</v>
      </c>
      <c r="C69" s="6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6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6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6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6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6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6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6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6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">
      <c r="B70" s="30">
        <v>35551</v>
      </c>
      <c r="C70" s="6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6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6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6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6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6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6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6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6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">
      <c r="B71" s="30">
        <v>35582</v>
      </c>
      <c r="C71" s="6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6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6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6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6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6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6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6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6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">
      <c r="B72" s="30">
        <v>35612</v>
      </c>
      <c r="C72" s="6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6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6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6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6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6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6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6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6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">
      <c r="B73" s="30">
        <v>35643</v>
      </c>
      <c r="C73" s="6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6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6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6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6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6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6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6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6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">
      <c r="B74" s="30">
        <v>35674</v>
      </c>
      <c r="C74" s="6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6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6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6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6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6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6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6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6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">
      <c r="B75" s="30">
        <v>35704</v>
      </c>
      <c r="C75" s="6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6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6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6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6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6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6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6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6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">
      <c r="B76" s="30">
        <v>35735</v>
      </c>
      <c r="C76" s="6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6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6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6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6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6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6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6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6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">
      <c r="B77" s="30">
        <v>35765</v>
      </c>
      <c r="C77" s="6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6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6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6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6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6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6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6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6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">
      <c r="B78" s="30">
        <v>35796</v>
      </c>
      <c r="C78" s="6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6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6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6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6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6">
        <v>3.5</v>
      </c>
      <c r="AH78" s="2">
        <v>0.74</v>
      </c>
      <c r="AI78" s="2">
        <v>2.8</v>
      </c>
      <c r="AJ78" s="2">
        <v>3.5</v>
      </c>
      <c r="AK78"/>
      <c r="AL78"/>
      <c r="AM78" s="6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6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6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">
      <c r="B79" s="30">
        <v>35827</v>
      </c>
      <c r="C79" s="6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6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6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6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6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6">
        <v>3.5</v>
      </c>
      <c r="AH79" s="2">
        <v>0.74</v>
      </c>
      <c r="AI79" s="2">
        <v>2.8</v>
      </c>
      <c r="AJ79" s="2">
        <v>3.5</v>
      </c>
      <c r="AK79"/>
      <c r="AL79"/>
      <c r="AM79" s="6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6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6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">
      <c r="B80" s="30">
        <v>35855</v>
      </c>
      <c r="C80" s="6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6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6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6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6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6">
        <v>3.5</v>
      </c>
      <c r="AH80" s="2">
        <v>0.74</v>
      </c>
      <c r="AI80" s="2">
        <v>2.8</v>
      </c>
      <c r="AJ80" s="2">
        <v>3.5</v>
      </c>
      <c r="AK80"/>
      <c r="AL80"/>
      <c r="AM80" s="6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6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6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">
      <c r="B81" s="30">
        <v>35886</v>
      </c>
      <c r="C81" s="6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6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6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6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6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6">
        <v>3.5</v>
      </c>
      <c r="AH81" s="2">
        <v>2.34</v>
      </c>
      <c r="AI81" s="2">
        <v>1.2000000000000002</v>
      </c>
      <c r="AJ81" s="2">
        <v>3.5</v>
      </c>
      <c r="AK81"/>
      <c r="AL81"/>
      <c r="AM81" s="6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6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6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">
      <c r="B82" s="30">
        <v>35916</v>
      </c>
      <c r="C82" s="6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6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6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6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6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6">
        <v>3.5</v>
      </c>
      <c r="AH82" s="2">
        <v>2.34</v>
      </c>
      <c r="AI82" s="2">
        <v>1.2000000000000002</v>
      </c>
      <c r="AJ82" s="2">
        <v>3.5</v>
      </c>
      <c r="AK82"/>
      <c r="AL82"/>
      <c r="AM82" s="6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6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6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">
      <c r="B83" s="30">
        <v>35947</v>
      </c>
      <c r="C83" s="6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6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6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6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6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6">
        <v>3.5</v>
      </c>
      <c r="AH83" s="2">
        <v>2.34</v>
      </c>
      <c r="AI83" s="2">
        <v>1.2000000000000002</v>
      </c>
      <c r="AJ83" s="2">
        <v>3.5</v>
      </c>
      <c r="AK83"/>
      <c r="AL83"/>
      <c r="AM83" s="6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6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6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">
      <c r="B84" s="30">
        <v>35977</v>
      </c>
      <c r="C84" s="6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6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6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6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6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6">
        <v>3.5</v>
      </c>
      <c r="AH84" s="2">
        <v>3.02</v>
      </c>
      <c r="AI84" s="2">
        <v>0.5</v>
      </c>
      <c r="AJ84" s="2">
        <v>3.5</v>
      </c>
      <c r="AK84"/>
      <c r="AL84"/>
      <c r="AM84" s="6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6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6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">
      <c r="B85" s="30">
        <v>36008</v>
      </c>
      <c r="C85" s="6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6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6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6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6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6">
        <v>3.5</v>
      </c>
      <c r="AH85" s="2">
        <v>3.02</v>
      </c>
      <c r="AI85" s="2">
        <v>0.5</v>
      </c>
      <c r="AJ85" s="2">
        <v>3.5</v>
      </c>
      <c r="AK85"/>
      <c r="AL85"/>
      <c r="AM85" s="6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6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6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">
      <c r="B86" s="30">
        <v>36039</v>
      </c>
      <c r="C86" s="6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6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6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6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6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6">
        <v>3.5</v>
      </c>
      <c r="AH86" s="2">
        <v>3.02</v>
      </c>
      <c r="AI86" s="2">
        <v>0.5</v>
      </c>
      <c r="AJ86" s="2">
        <v>3.5</v>
      </c>
      <c r="AK86"/>
      <c r="AL86"/>
      <c r="AM86" s="6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6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6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">
      <c r="B87" s="30">
        <v>36069</v>
      </c>
      <c r="C87" s="6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6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6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6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6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6">
        <v>3.5</v>
      </c>
      <c r="AH87" s="2">
        <v>3.02</v>
      </c>
      <c r="AI87" s="2">
        <v>0.5</v>
      </c>
      <c r="AJ87" s="2">
        <v>3.5</v>
      </c>
      <c r="AK87"/>
      <c r="AL87"/>
      <c r="AM87" s="6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6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6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">
      <c r="B88" s="30">
        <v>36100</v>
      </c>
      <c r="C88" s="6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6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6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6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6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6">
        <v>3.5</v>
      </c>
      <c r="AH88" s="2">
        <v>3.02</v>
      </c>
      <c r="AI88" s="2">
        <v>0.5</v>
      </c>
      <c r="AJ88" s="2">
        <v>3.5</v>
      </c>
      <c r="AK88"/>
      <c r="AL88"/>
      <c r="AM88" s="6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6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6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">
      <c r="B89" s="30">
        <v>36130</v>
      </c>
      <c r="C89" s="6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6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6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6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6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6">
        <v>3.5</v>
      </c>
      <c r="AH89" s="2">
        <v>3.02</v>
      </c>
      <c r="AI89" s="2">
        <v>0.5</v>
      </c>
      <c r="AJ89" s="2">
        <v>3.5</v>
      </c>
      <c r="AK89"/>
      <c r="AL89"/>
      <c r="AM89" s="6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6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6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">
      <c r="B90" s="30">
        <v>36161</v>
      </c>
      <c r="C90" s="6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6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6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6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6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6">
        <v>3.5</v>
      </c>
      <c r="AH90" s="2">
        <v>2.5</v>
      </c>
      <c r="AI90" s="2">
        <v>1</v>
      </c>
      <c r="AJ90" s="2">
        <v>3.5</v>
      </c>
      <c r="AK90"/>
      <c r="AL90"/>
      <c r="AM90" s="6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6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6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">
      <c r="B91" s="30">
        <v>36192</v>
      </c>
      <c r="C91" s="6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6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6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6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6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6">
        <v>3.5</v>
      </c>
      <c r="AH91" s="2">
        <v>2.5</v>
      </c>
      <c r="AI91" s="2">
        <v>1</v>
      </c>
      <c r="AJ91" s="2">
        <v>3.5</v>
      </c>
      <c r="AK91"/>
      <c r="AL91"/>
      <c r="AM91" s="6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6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6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">
      <c r="B92" s="30">
        <v>36220</v>
      </c>
      <c r="C92" s="6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6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6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6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6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6">
        <v>3.5</v>
      </c>
      <c r="AH92" s="2">
        <v>2.5</v>
      </c>
      <c r="AI92" s="2">
        <v>1</v>
      </c>
      <c r="AJ92" s="2">
        <v>3.5</v>
      </c>
      <c r="AK92"/>
      <c r="AL92"/>
      <c r="AM92" s="6">
        <v>4.37</v>
      </c>
      <c r="AN92" s="2">
        <v>2.5</v>
      </c>
      <c r="AO92" s="2">
        <v>1.9000000000000004</v>
      </c>
      <c r="AP92" s="2">
        <v>4.37</v>
      </c>
      <c r="AQ92"/>
      <c r="AR92"/>
      <c r="AS92" s="6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6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">
      <c r="B93" s="30">
        <v>36251</v>
      </c>
      <c r="C93" s="6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6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6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6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6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6">
        <v>3.5</v>
      </c>
      <c r="AH93" s="2">
        <v>3.24</v>
      </c>
      <c r="AI93" s="2">
        <v>0.29999999999999982</v>
      </c>
      <c r="AJ93" s="2">
        <v>3.5</v>
      </c>
      <c r="AK93"/>
      <c r="AL93"/>
      <c r="AM93" s="6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6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6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">
      <c r="B94" s="30">
        <v>36281</v>
      </c>
      <c r="C94" s="6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6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6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6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6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6">
        <v>3.5</v>
      </c>
      <c r="AH94" s="2">
        <v>3.24</v>
      </c>
      <c r="AI94" s="2">
        <v>0.29999999999999982</v>
      </c>
      <c r="AJ94" s="2">
        <v>3.5</v>
      </c>
      <c r="AK94"/>
      <c r="AL94"/>
      <c r="AM94" s="6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6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6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">
      <c r="B95" s="30">
        <v>36312</v>
      </c>
      <c r="C95" s="6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6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6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6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6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6">
        <v>3.5</v>
      </c>
      <c r="AH95" s="2">
        <v>3.24</v>
      </c>
      <c r="AI95" s="2">
        <v>0.29999999999999982</v>
      </c>
      <c r="AJ95" s="2">
        <v>3.5</v>
      </c>
      <c r="AK95"/>
      <c r="AL95"/>
      <c r="AM95" s="6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6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6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">
      <c r="B96" s="30">
        <v>36342</v>
      </c>
      <c r="C96" s="6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6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6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6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6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6">
        <v>3.5</v>
      </c>
      <c r="AH96" s="2">
        <v>2.42</v>
      </c>
      <c r="AI96" s="2">
        <v>1.1000000000000001</v>
      </c>
      <c r="AJ96" s="2">
        <v>3.5</v>
      </c>
      <c r="AK96"/>
      <c r="AL96"/>
      <c r="AM96" s="6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6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6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">
      <c r="B97" s="30">
        <v>36373</v>
      </c>
      <c r="C97" s="6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6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6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6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6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6">
        <v>3.5</v>
      </c>
      <c r="AH97" s="2">
        <v>2.42</v>
      </c>
      <c r="AI97" s="2">
        <v>1.1000000000000001</v>
      </c>
      <c r="AJ97" s="2">
        <v>3.5</v>
      </c>
      <c r="AK97"/>
      <c r="AL97"/>
      <c r="AM97" s="6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6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6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">
      <c r="B98" s="30">
        <v>36404</v>
      </c>
      <c r="C98" s="6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6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6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6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6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6">
        <v>3.5</v>
      </c>
      <c r="AH98" s="2">
        <v>2.42</v>
      </c>
      <c r="AI98" s="2">
        <v>1.1000000000000001</v>
      </c>
      <c r="AJ98" s="2">
        <v>3.5</v>
      </c>
      <c r="AK98"/>
      <c r="AL98"/>
      <c r="AM98" s="6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6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6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">
      <c r="B99" s="30">
        <v>36434</v>
      </c>
      <c r="C99" s="6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6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6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6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6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6">
        <v>3.5</v>
      </c>
      <c r="AH99" s="2">
        <v>2.74</v>
      </c>
      <c r="AI99" s="2">
        <v>0.79999999999999982</v>
      </c>
      <c r="AJ99" s="2">
        <v>3.5</v>
      </c>
      <c r="AK99"/>
      <c r="AL99"/>
      <c r="AM99" s="6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6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6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">
      <c r="B100" s="30">
        <v>36465</v>
      </c>
      <c r="C100" s="6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6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6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6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6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6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6">
        <v>5</v>
      </c>
      <c r="AN100" s="2">
        <v>2.74</v>
      </c>
      <c r="AO100" s="2">
        <v>2.2999999999999998</v>
      </c>
      <c r="AP100" s="2">
        <v>5</v>
      </c>
      <c r="AQ100"/>
      <c r="AR100"/>
      <c r="AS100" s="6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6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">
      <c r="B101" s="30">
        <v>36495</v>
      </c>
      <c r="C101" s="6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6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6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6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6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6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6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6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6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">
      <c r="B102" s="30">
        <v>36526</v>
      </c>
      <c r="C102" s="6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6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6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6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6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6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6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6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6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">
      <c r="B103" s="30">
        <v>36557</v>
      </c>
      <c r="C103" s="6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6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6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6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6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6">
        <v>3.07</v>
      </c>
      <c r="AH103" s="2">
        <v>3.56</v>
      </c>
      <c r="AI103" s="2">
        <v>-0.5</v>
      </c>
      <c r="AJ103" s="2">
        <v>3.07</v>
      </c>
      <c r="AK103"/>
      <c r="AL103"/>
      <c r="AM103" s="6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6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6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">
      <c r="B104" s="30">
        <v>36586</v>
      </c>
      <c r="C104" s="6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6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6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6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6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6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6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6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6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">
      <c r="B105" s="30">
        <v>36617</v>
      </c>
      <c r="C105" s="6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6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6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6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6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6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6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6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6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">
      <c r="B106" s="30">
        <v>36647</v>
      </c>
      <c r="C106" s="6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6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6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6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6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6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6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6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6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">
      <c r="B107" s="30">
        <v>36678</v>
      </c>
      <c r="C107" s="6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6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6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6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6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6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6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6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6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">
      <c r="B108" s="30">
        <v>36708</v>
      </c>
      <c r="C108" s="6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6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6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6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6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6">
        <v>3.53</v>
      </c>
      <c r="AH108" s="2">
        <v>3</v>
      </c>
      <c r="AI108" s="2">
        <v>0.5</v>
      </c>
      <c r="AJ108" s="2">
        <v>3.53</v>
      </c>
      <c r="AK108"/>
      <c r="AL108"/>
      <c r="AM108" s="6">
        <v>3.9</v>
      </c>
      <c r="AN108" s="2">
        <v>3</v>
      </c>
      <c r="AO108" s="2">
        <v>0.89999999999999991</v>
      </c>
      <c r="AP108" s="2">
        <v>3.9</v>
      </c>
      <c r="AQ108"/>
      <c r="AR108"/>
      <c r="AS108" s="6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6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">
      <c r="B109" s="30">
        <v>36739</v>
      </c>
      <c r="C109" s="6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6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6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6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6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6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6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6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6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">
      <c r="B110" s="30">
        <v>36770</v>
      </c>
      <c r="C110" s="6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6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6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6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6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6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6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6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6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">
      <c r="B111" s="30">
        <v>36800</v>
      </c>
      <c r="C111" s="6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6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6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6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6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6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6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6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6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">
      <c r="B112" s="30">
        <v>36831</v>
      </c>
      <c r="C112" s="6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6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6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6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6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6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6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6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6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">
      <c r="B113" s="30">
        <v>36861</v>
      </c>
      <c r="C113" s="6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6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6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6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6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6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6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6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6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">
      <c r="B114" s="30">
        <v>36892</v>
      </c>
      <c r="C114" s="6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6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6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6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6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6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6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6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6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">
      <c r="B115" s="30">
        <v>36923</v>
      </c>
      <c r="C115" s="6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6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6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6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6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6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6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6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6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">
      <c r="B116" s="30">
        <v>36951</v>
      </c>
      <c r="C116" s="6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6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6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6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6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6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6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6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6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">
      <c r="B117" s="30">
        <v>36982</v>
      </c>
      <c r="C117" s="6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6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6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6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6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6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6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6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6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">
      <c r="B118" s="30">
        <v>37012</v>
      </c>
      <c r="C118" s="6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6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6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6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6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6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6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6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6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">
      <c r="B119" s="30">
        <v>37043</v>
      </c>
      <c r="C119" s="6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6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6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6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6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6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6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6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6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">
      <c r="B120" s="30">
        <v>37073</v>
      </c>
      <c r="C120" s="6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6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6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6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6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6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6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6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6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">
      <c r="B121" s="30">
        <v>37104</v>
      </c>
      <c r="C121" s="6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6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6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6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6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6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6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6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6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">
      <c r="B122" s="30">
        <v>37135</v>
      </c>
      <c r="C122" s="6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6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6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6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6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6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6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6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6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">
      <c r="B123" s="30">
        <v>37165</v>
      </c>
      <c r="C123" s="6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6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6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6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6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6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6">
        <v>5.29</v>
      </c>
      <c r="AN123" s="2">
        <v>2.4794</v>
      </c>
      <c r="AO123" s="2">
        <v>2.8</v>
      </c>
      <c r="AP123" s="2">
        <v>5.29</v>
      </c>
      <c r="AQ123"/>
      <c r="AR123"/>
      <c r="AS123" s="6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6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">
      <c r="B124" s="30">
        <v>37196</v>
      </c>
      <c r="C124" s="6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6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6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6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6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6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6">
        <v>5.23</v>
      </c>
      <c r="AN124" s="2">
        <v>2.4794</v>
      </c>
      <c r="AO124" s="2">
        <v>2.7</v>
      </c>
      <c r="AP124" s="2">
        <v>5.23</v>
      </c>
      <c r="AQ124"/>
      <c r="AR124"/>
      <c r="AS124" s="6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6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">
      <c r="B125" s="30">
        <v>37226</v>
      </c>
      <c r="C125" s="6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6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6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6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6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6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6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6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6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">
      <c r="B126" s="30">
        <v>37257</v>
      </c>
      <c r="C126" s="6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6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6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6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6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6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6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6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6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">
      <c r="B127" s="30">
        <v>37288</v>
      </c>
      <c r="C127" s="6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6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6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6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6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6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6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6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6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">
      <c r="B128" s="30">
        <v>37316</v>
      </c>
      <c r="C128" s="6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6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6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6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6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6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6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6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6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">
      <c r="B129" s="30">
        <v>37347</v>
      </c>
      <c r="C129" s="6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6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6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6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6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6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6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6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6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">
      <c r="B130" s="30">
        <v>37377</v>
      </c>
      <c r="C130" s="6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6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6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6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6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6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6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6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6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">
      <c r="B131" s="30">
        <v>37408</v>
      </c>
      <c r="C131" s="6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6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6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6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6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6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6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6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6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">
      <c r="B132" s="30">
        <v>37438</v>
      </c>
      <c r="C132" s="6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6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6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6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6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6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6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6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6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">
      <c r="B133" s="30">
        <v>37469</v>
      </c>
      <c r="C133" s="6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6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6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6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6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6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6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6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6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">
      <c r="B134" s="30">
        <v>37500</v>
      </c>
      <c r="C134" s="6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6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6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6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6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6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6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6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6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">
      <c r="B135" s="30">
        <v>37530</v>
      </c>
      <c r="C135" s="6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6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6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6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6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6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6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6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6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">
      <c r="B136" s="30">
        <v>37561</v>
      </c>
      <c r="C136" s="6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6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6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6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6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6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6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6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6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">
      <c r="B137" s="30">
        <v>37591</v>
      </c>
      <c r="C137" s="6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6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6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6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6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6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6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6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6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">
      <c r="B138" s="30">
        <v>37622</v>
      </c>
      <c r="C138" s="6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6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6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6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6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6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6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6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6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">
      <c r="B139" s="30">
        <v>37653</v>
      </c>
      <c r="C139" s="6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6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6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6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6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6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6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6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6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">
      <c r="B140" s="30">
        <v>37681</v>
      </c>
      <c r="C140" s="6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6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6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6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6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6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6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6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6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">
      <c r="B141" s="30">
        <v>37712</v>
      </c>
      <c r="C141" s="6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6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6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6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6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6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6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6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6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">
      <c r="B142" s="30">
        <v>37742</v>
      </c>
      <c r="C142" s="6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6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6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6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6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6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6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6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6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">
      <c r="B143" s="30">
        <v>37773</v>
      </c>
      <c r="C143" s="6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6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6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6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6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6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6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6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6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">
      <c r="B144" s="30">
        <v>37803</v>
      </c>
      <c r="C144" s="6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6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6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6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6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6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6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6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6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">
      <c r="B145" s="30">
        <v>37834</v>
      </c>
      <c r="C145" s="6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6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6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6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6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6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6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6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6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">
      <c r="B146" s="30">
        <v>37865</v>
      </c>
      <c r="C146" s="6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6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6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6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6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6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6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6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6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">
      <c r="B147" s="30">
        <v>37895</v>
      </c>
      <c r="C147" s="6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6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6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6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6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6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6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6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6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">
      <c r="B148" s="30">
        <v>37926</v>
      </c>
      <c r="C148" s="6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6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6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6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6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6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6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6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6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">
      <c r="B149" s="30">
        <v>37956</v>
      </c>
      <c r="C149" s="6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6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6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6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6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6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6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6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6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">
      <c r="B150" s="30">
        <v>37987</v>
      </c>
      <c r="C150" s="6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6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6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6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6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6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6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6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6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">
      <c r="B151" s="30">
        <v>38018</v>
      </c>
      <c r="C151" s="6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6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6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6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6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6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6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6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6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">
      <c r="B152" s="30">
        <v>38047</v>
      </c>
      <c r="C152" s="6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6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6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6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6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6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6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6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6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">
      <c r="B153" s="30">
        <v>38078</v>
      </c>
      <c r="C153" s="6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6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6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6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6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6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6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6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6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">
      <c r="B154" s="30">
        <v>38108</v>
      </c>
      <c r="C154" s="6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6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6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6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6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6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6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6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6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">
      <c r="B155" s="30">
        <v>38139</v>
      </c>
      <c r="C155" s="6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6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6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6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6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6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6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6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6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">
      <c r="B156" s="30">
        <v>38169</v>
      </c>
      <c r="C156" s="6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6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6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6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6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6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6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6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6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">
      <c r="B157" s="30">
        <v>38200</v>
      </c>
      <c r="C157" s="6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6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6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6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6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6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6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6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6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">
      <c r="B158" s="30">
        <v>38231</v>
      </c>
      <c r="C158" s="6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6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6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6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6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6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6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6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6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">
      <c r="B159" s="30">
        <v>38261</v>
      </c>
      <c r="C159" s="6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6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6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6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6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6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6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6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6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">
      <c r="B160" s="30">
        <v>38292</v>
      </c>
      <c r="C160" s="6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6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6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6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6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6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6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6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6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">
      <c r="B161" s="30">
        <v>38322</v>
      </c>
      <c r="C161" s="6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6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6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6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6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6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6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6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6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">
      <c r="B162" s="30">
        <v>38353</v>
      </c>
      <c r="C162" s="6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6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6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6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6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6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6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6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6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">
      <c r="B163" s="30">
        <v>38384</v>
      </c>
      <c r="C163" s="6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6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6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6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6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6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6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6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6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">
      <c r="B164" s="30">
        <v>38412</v>
      </c>
      <c r="C164" s="6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6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6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6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6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6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6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6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6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">
      <c r="B165" s="30">
        <v>38443</v>
      </c>
      <c r="C165" s="6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6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6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6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6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6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6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6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6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">
      <c r="B166" s="30">
        <v>38473</v>
      </c>
      <c r="C166" s="6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6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6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6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6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6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6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6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6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">
      <c r="B167" s="30">
        <v>38504</v>
      </c>
      <c r="C167" s="6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6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6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6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6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6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6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6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6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">
      <c r="B168" s="30">
        <v>38534</v>
      </c>
      <c r="C168" s="6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6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6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6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6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6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6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6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6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">
      <c r="B169" s="30">
        <v>38565</v>
      </c>
      <c r="C169" s="6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6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6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6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6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6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6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6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6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">
      <c r="B170" s="30">
        <v>38596</v>
      </c>
      <c r="C170" s="6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6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6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6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6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6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6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6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6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">
      <c r="B171" s="30">
        <v>38626</v>
      </c>
      <c r="C171" s="6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6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6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6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6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6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6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6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6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">
      <c r="B172" s="30">
        <v>38657</v>
      </c>
      <c r="C172" s="6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6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6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6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6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6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6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6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6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">
      <c r="B173" s="30">
        <v>38687</v>
      </c>
      <c r="C173" s="6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6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6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6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6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6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6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6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6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">
      <c r="B174" s="30">
        <v>38718</v>
      </c>
      <c r="C174" s="6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6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6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6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6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6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6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6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6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">
      <c r="B175" s="30">
        <v>38749</v>
      </c>
      <c r="C175" s="6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6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6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6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6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6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6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6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6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">
      <c r="B176" s="30">
        <v>38777</v>
      </c>
      <c r="C176" s="6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6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6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6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6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6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6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6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6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">
      <c r="B177" s="30">
        <v>38808</v>
      </c>
      <c r="C177" s="6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6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6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6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6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6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6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6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6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">
      <c r="B178" s="30">
        <v>38838</v>
      </c>
      <c r="C178" s="6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6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6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6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6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6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6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6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6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">
      <c r="B179" s="30">
        <v>38869</v>
      </c>
      <c r="C179" s="6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6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6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6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6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6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6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6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6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">
      <c r="B180" s="30">
        <v>38899</v>
      </c>
      <c r="C180" s="6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6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6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6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6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6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6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6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6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">
      <c r="B181" s="30">
        <v>38930</v>
      </c>
      <c r="C181" s="6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6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6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6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6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6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6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6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6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">
      <c r="B182" s="30">
        <v>38961</v>
      </c>
      <c r="C182" s="6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6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6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6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6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6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6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6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6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">
      <c r="B183" s="30">
        <v>38991</v>
      </c>
      <c r="C183" s="6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6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6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6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6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6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6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6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6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">
      <c r="B184" s="30">
        <v>39022</v>
      </c>
      <c r="C184" s="6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6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6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6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6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6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6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6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6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">
      <c r="B185" s="30">
        <v>39052</v>
      </c>
      <c r="C185" s="6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6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6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6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6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6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6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6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6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">
      <c r="B186" s="30">
        <v>39083</v>
      </c>
      <c r="C186" s="6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6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6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6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6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6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6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6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6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">
      <c r="B187" s="30">
        <v>39114</v>
      </c>
      <c r="C187" s="6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6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6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6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6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6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6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6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6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">
      <c r="B188" s="30">
        <v>39142</v>
      </c>
      <c r="C188" s="6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6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6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6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6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6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6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6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6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">
      <c r="B189" s="30">
        <v>39173</v>
      </c>
      <c r="C189" s="6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6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6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6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6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6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6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6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6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">
      <c r="B190" s="30">
        <v>39203</v>
      </c>
      <c r="C190" s="6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6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6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6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6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6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6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6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6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">
      <c r="B191" s="30">
        <v>39234</v>
      </c>
      <c r="C191" s="6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6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6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6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6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6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6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6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6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">
      <c r="B192" s="30">
        <v>39264</v>
      </c>
      <c r="C192" s="6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6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6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6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6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6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6">
        <v>3.4</v>
      </c>
      <c r="AN192" s="2">
        <v>2.919680616211604</v>
      </c>
      <c r="AO192" s="2">
        <v>0.5</v>
      </c>
      <c r="AP192" s="2">
        <v>3.4</v>
      </c>
      <c r="AQ192"/>
      <c r="AR192"/>
      <c r="AS192" s="6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6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">
      <c r="B193" s="30">
        <v>39295</v>
      </c>
      <c r="C193" s="6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6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6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6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6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6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6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6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6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">
      <c r="B194" s="30">
        <v>39326</v>
      </c>
      <c r="C194" s="6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6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6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6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6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6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6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6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6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">
      <c r="B195" s="30">
        <v>39356</v>
      </c>
      <c r="C195" s="6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6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6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6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6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6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6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6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6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">
      <c r="B196" s="30">
        <v>39387</v>
      </c>
      <c r="C196" s="6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6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6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6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6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6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6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6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6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">
      <c r="B197" s="30">
        <v>39417</v>
      </c>
      <c r="C197" s="6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6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6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6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6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6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6">
        <v>3.9</v>
      </c>
      <c r="AN197" s="2">
        <v>2.919680616211604</v>
      </c>
      <c r="AO197" s="2">
        <v>1</v>
      </c>
      <c r="AP197" s="2">
        <v>3.9</v>
      </c>
      <c r="AQ197"/>
      <c r="AR197"/>
      <c r="AS197" s="6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6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">
      <c r="B198" s="30">
        <v>39448</v>
      </c>
      <c r="C198" s="6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6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6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6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6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6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6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6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6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">
      <c r="B199" s="30">
        <v>39479</v>
      </c>
      <c r="C199" s="6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6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6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6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6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6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6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6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6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">
      <c r="B200" s="30">
        <v>39508</v>
      </c>
      <c r="C200" s="6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6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6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6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6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6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6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6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6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">
      <c r="B201" s="30">
        <v>39539</v>
      </c>
      <c r="C201" s="6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6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6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6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6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6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6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6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6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">
      <c r="B202" s="30">
        <v>39569</v>
      </c>
      <c r="C202" s="6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6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6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6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6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6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6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6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6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">
      <c r="B203" s="30">
        <v>39600</v>
      </c>
      <c r="C203" s="6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6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6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6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6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6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6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6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6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">
      <c r="B204" s="30">
        <v>39630</v>
      </c>
      <c r="C204" s="6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6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6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6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6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6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6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6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6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">
      <c r="B205" s="30">
        <v>39661</v>
      </c>
      <c r="C205" s="6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6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6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6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6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6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6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6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6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">
      <c r="B206" s="30">
        <v>39692</v>
      </c>
      <c r="C206" s="6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6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6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6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6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6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6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6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6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">
      <c r="B207" s="30">
        <v>39722</v>
      </c>
      <c r="C207" s="6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6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6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6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6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6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6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6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6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">
      <c r="B208" s="30">
        <v>39753</v>
      </c>
      <c r="C208" s="6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6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6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6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6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6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6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6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6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">
      <c r="B209" s="30">
        <v>39783</v>
      </c>
      <c r="C209" s="6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6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6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6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6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6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6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6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6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">
      <c r="B210" s="30">
        <v>39814</v>
      </c>
      <c r="C210" s="6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6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6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6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6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6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6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6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6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">
      <c r="B211" s="30">
        <v>39845</v>
      </c>
      <c r="C211" s="6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6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6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6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6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6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6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6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6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">
      <c r="B212" s="30">
        <v>39873</v>
      </c>
      <c r="C212" s="6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6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6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6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6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6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6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6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6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">
      <c r="B213" s="30">
        <v>39904</v>
      </c>
      <c r="C213" s="6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6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6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6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6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6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6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6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6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">
      <c r="B214" s="30">
        <v>39934</v>
      </c>
      <c r="C214" s="6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6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6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6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6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6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6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6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6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">
      <c r="B215" s="30">
        <v>39965</v>
      </c>
      <c r="C215" s="6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6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6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6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6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6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6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6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6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">
      <c r="B216" s="30">
        <v>39995</v>
      </c>
      <c r="C216" s="6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6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6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6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6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6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6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6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6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">
      <c r="B217" s="30">
        <v>40026</v>
      </c>
      <c r="C217" s="6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6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6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6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6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6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6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6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6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">
      <c r="B218" s="30">
        <v>40057</v>
      </c>
      <c r="C218" s="6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6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6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6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6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6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6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6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6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">
      <c r="B219" s="30">
        <v>40087</v>
      </c>
      <c r="C219" s="6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6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6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6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6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6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6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6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6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">
      <c r="B220" s="30">
        <v>40118</v>
      </c>
      <c r="C220" s="6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6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6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6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6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6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6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6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6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">
      <c r="B221" s="30">
        <v>40148</v>
      </c>
      <c r="C221" s="6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6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6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6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6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6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6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6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6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">
      <c r="B222" s="30">
        <v>40179</v>
      </c>
      <c r="C222" s="6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6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6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6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6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6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6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6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6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">
      <c r="B223" s="30">
        <v>40210</v>
      </c>
      <c r="C223" s="6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6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6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6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6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6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6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6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6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">
      <c r="B224" s="30">
        <v>40238</v>
      </c>
      <c r="C224" s="6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6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6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6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6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6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6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6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6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">
      <c r="B225" s="30">
        <v>40269</v>
      </c>
      <c r="C225" s="6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6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6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6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6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6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6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6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6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">
      <c r="B226" s="30">
        <v>40299</v>
      </c>
      <c r="C226" s="6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6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6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6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6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6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6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6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6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">
      <c r="B227" s="30">
        <v>40330</v>
      </c>
      <c r="C227" s="6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6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6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6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6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6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6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6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6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">
      <c r="B228" s="30">
        <v>40360</v>
      </c>
      <c r="C228" s="6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6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6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6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6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6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6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6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6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">
      <c r="B229" s="30">
        <v>40391</v>
      </c>
      <c r="C229" s="6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6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6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6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6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6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6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6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6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">
      <c r="B230" s="30">
        <v>40422</v>
      </c>
      <c r="C230" s="6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6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6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6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6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6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6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6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6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">
      <c r="B231" s="30">
        <v>40452</v>
      </c>
      <c r="C231" s="6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6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6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6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6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6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6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6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6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">
      <c r="B232" s="30">
        <v>40483</v>
      </c>
      <c r="C232" s="6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6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6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6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6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6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6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6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6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">
      <c r="B233" s="30">
        <v>40513</v>
      </c>
      <c r="C233" s="6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6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6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6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6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6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6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6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6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">
      <c r="B234" s="30">
        <v>40544</v>
      </c>
      <c r="C234" s="6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6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6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6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6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6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6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6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6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">
      <c r="B235" s="30">
        <v>40575</v>
      </c>
      <c r="C235" s="6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6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6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6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6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6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6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6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6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">
      <c r="B236" s="30">
        <v>40603</v>
      </c>
      <c r="C236" s="6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6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6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6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6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6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6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6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6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">
      <c r="B237" s="30">
        <v>40634</v>
      </c>
      <c r="C237" s="6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6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6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6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6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6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6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6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6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">
      <c r="B238" s="30">
        <v>40664</v>
      </c>
      <c r="C238" s="6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6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6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6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6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6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6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6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6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">
      <c r="B239" s="30">
        <v>40695</v>
      </c>
      <c r="C239" s="6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6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6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6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6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6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6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6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6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">
      <c r="B240" s="30">
        <v>40725</v>
      </c>
      <c r="C240" s="6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6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6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6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6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6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6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6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6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">
      <c r="B241" s="30">
        <v>40756</v>
      </c>
      <c r="C241" s="6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6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6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6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6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6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6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6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6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">
      <c r="B242" s="30">
        <v>40787</v>
      </c>
      <c r="C242" s="6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6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6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6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6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6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6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6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6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">
      <c r="B243" s="30">
        <v>40817</v>
      </c>
      <c r="C243" s="6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6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6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6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6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6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6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6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6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">
      <c r="B244" s="30">
        <v>40848</v>
      </c>
      <c r="C244" s="6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6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6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6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6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6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6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6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6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">
      <c r="B245" s="30">
        <v>40878</v>
      </c>
      <c r="C245" s="6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6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6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6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6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6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6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6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6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">
      <c r="B246" s="30">
        <v>40909</v>
      </c>
      <c r="C246" s="6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6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6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6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6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6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6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6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6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">
      <c r="B247" s="30">
        <v>40940</v>
      </c>
      <c r="C247" s="6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6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6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6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6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6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6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6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6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">
      <c r="B248" s="30">
        <v>40969</v>
      </c>
      <c r="C248" s="6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6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6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6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6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6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6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6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6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">
      <c r="B249" s="30">
        <v>41000</v>
      </c>
      <c r="C249" s="6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6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6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6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6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6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6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6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6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">
      <c r="B250" s="30">
        <v>41030</v>
      </c>
      <c r="C250" s="6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6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6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6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6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6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6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6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6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">
      <c r="B251" s="30">
        <v>41061</v>
      </c>
      <c r="C251" s="6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6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6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6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6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6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6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6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6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">
      <c r="B252" s="30">
        <v>41091</v>
      </c>
      <c r="C252" s="6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6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6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6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6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6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6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6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6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">
      <c r="B253" s="30">
        <v>41122</v>
      </c>
      <c r="C253" s="6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6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6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6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6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6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6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6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6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">
      <c r="B254" s="30">
        <v>41153</v>
      </c>
      <c r="C254" s="6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6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6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6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6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6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6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6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6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">
      <c r="B255" s="30">
        <v>41183</v>
      </c>
      <c r="C255" s="6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6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6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6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6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6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6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6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6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">
      <c r="B256" s="30">
        <v>41214</v>
      </c>
      <c r="C256" s="6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6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6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6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6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6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6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6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6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">
      <c r="B257" s="30">
        <v>41244</v>
      </c>
      <c r="C257" s="6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6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6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6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6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6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6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6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6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">
      <c r="B258" s="30">
        <v>41275</v>
      </c>
      <c r="C258" s="6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6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6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6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6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6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6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6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6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">
      <c r="B259" s="30">
        <v>41306</v>
      </c>
      <c r="C259" s="6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6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6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6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6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6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6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6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6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">
      <c r="B260" s="30">
        <v>41334</v>
      </c>
      <c r="C260" s="6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6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6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6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6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6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6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6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6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">
      <c r="B261" s="30">
        <v>41365</v>
      </c>
      <c r="C261" s="6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6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6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6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6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6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6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6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6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">
      <c r="B262" s="30">
        <v>41395</v>
      </c>
      <c r="C262" s="6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6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6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6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6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6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6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6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6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">
      <c r="B263" s="30">
        <v>41426</v>
      </c>
      <c r="C263" s="6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6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6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6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6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6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6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6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6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">
      <c r="B264" s="30">
        <v>41456</v>
      </c>
      <c r="C264" s="6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6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6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6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6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6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6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6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6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">
      <c r="B265" s="30">
        <v>41487</v>
      </c>
      <c r="C265" s="6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6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6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6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6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6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6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6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6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">
      <c r="B266" s="30">
        <v>41518</v>
      </c>
      <c r="C266" s="6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6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6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6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6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6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6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6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6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">
      <c r="B267" s="30">
        <v>41548</v>
      </c>
      <c r="C267" s="6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6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6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6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6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6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6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6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6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">
      <c r="B268" s="30">
        <v>41579</v>
      </c>
      <c r="C268" s="6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6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6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6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6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6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6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6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6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">
      <c r="B269" s="30">
        <v>41609</v>
      </c>
      <c r="C269" s="6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6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6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6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6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6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6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6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6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">
      <c r="B270" s="30">
        <v>41640</v>
      </c>
      <c r="C270" s="6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6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6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6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6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6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6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6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6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">
      <c r="B271" s="30">
        <v>41671</v>
      </c>
      <c r="C271" s="6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6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6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6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6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6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6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6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6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">
      <c r="B272" s="30">
        <v>41699</v>
      </c>
      <c r="C272" s="6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6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6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6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6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6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6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6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6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">
      <c r="B273" s="30">
        <v>41730</v>
      </c>
      <c r="C273" s="6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6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6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6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6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6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6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6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6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">
      <c r="B274" s="30">
        <v>41760</v>
      </c>
      <c r="C274" s="6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6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6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6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6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6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6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6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6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">
      <c r="B275" s="30">
        <v>41791</v>
      </c>
      <c r="C275" s="6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6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6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6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6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6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6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6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6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">
      <c r="B276" s="30">
        <v>41821</v>
      </c>
      <c r="C276" s="6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6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6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6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6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6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6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6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6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">
      <c r="B277" s="30">
        <v>41852</v>
      </c>
      <c r="C277" s="6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6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6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6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6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6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6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6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6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">
      <c r="B278" s="30">
        <v>41883</v>
      </c>
      <c r="C278" s="6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6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6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6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6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6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6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6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6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">
      <c r="B279" s="30">
        <v>41913</v>
      </c>
      <c r="C279" s="6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6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6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6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6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6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6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6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6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">
      <c r="B280" s="30">
        <v>41944</v>
      </c>
      <c r="C280" s="6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6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6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6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6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6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6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6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6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">
      <c r="B281" s="30">
        <v>41974</v>
      </c>
      <c r="C281" s="6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6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6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6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6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6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6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6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6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">
      <c r="B282" s="30">
        <v>42005</v>
      </c>
      <c r="C282" s="6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6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6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6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6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6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6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6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6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">
      <c r="B283" s="30">
        <v>42036</v>
      </c>
      <c r="C283" s="6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6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6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6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6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6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6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6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6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">
      <c r="B284" s="30">
        <v>42064</v>
      </c>
      <c r="C284" s="6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6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6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6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6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6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6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6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6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">
      <c r="B285" s="30">
        <v>42095</v>
      </c>
      <c r="C285" s="6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6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6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6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6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6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6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6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6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">
      <c r="B286" s="30">
        <v>42125</v>
      </c>
      <c r="C286" s="6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6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6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6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6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6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6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6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6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">
      <c r="B287" s="30">
        <v>42156</v>
      </c>
      <c r="C287" s="6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6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6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6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6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6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6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6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6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">
      <c r="B288" s="30">
        <v>42186</v>
      </c>
      <c r="C288" s="6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6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6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6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6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6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6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6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6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">
      <c r="B289" s="30">
        <v>42217</v>
      </c>
      <c r="C289" s="6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6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6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6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6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6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6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6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6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">
      <c r="B290" s="30">
        <v>42248</v>
      </c>
      <c r="C290" s="6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6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6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6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6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6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6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6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6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">
      <c r="B291" s="30">
        <v>42278</v>
      </c>
      <c r="C291" s="6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6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6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6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6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6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6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6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6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">
      <c r="B292" s="30">
        <v>42309</v>
      </c>
      <c r="C292" s="6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6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6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6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6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6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6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6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6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">
      <c r="B293" s="30">
        <v>42339</v>
      </c>
      <c r="C293" s="6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6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6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6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6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6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6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6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6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">
      <c r="B294" s="30">
        <v>42370</v>
      </c>
      <c r="C294" s="6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6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6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6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6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6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6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6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6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">
      <c r="B295" s="30">
        <v>42401</v>
      </c>
      <c r="C295" s="6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6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6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6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6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6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6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6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6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">
      <c r="B296" s="30">
        <v>42430</v>
      </c>
      <c r="C296" s="6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6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6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6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6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6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6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6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6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">
      <c r="B297" s="30">
        <v>42461</v>
      </c>
      <c r="C297" s="6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6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6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6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6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6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6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6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6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">
      <c r="B298" s="30">
        <v>42491</v>
      </c>
      <c r="C298" s="6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6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6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6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6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6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6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6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6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">
      <c r="B299" s="30">
        <v>42522</v>
      </c>
      <c r="C299" s="6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6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6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6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6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6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6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6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6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">
      <c r="B300" s="30">
        <v>42552</v>
      </c>
      <c r="C300" s="6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6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6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6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6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6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6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6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6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">
      <c r="B301" s="30">
        <v>42583</v>
      </c>
      <c r="C301" s="6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6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6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6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6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6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6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6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6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">
      <c r="B302" s="30">
        <v>42614</v>
      </c>
      <c r="C302" s="6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6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6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6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6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6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6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6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6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">
      <c r="B303" s="30">
        <v>42644</v>
      </c>
      <c r="C303" s="6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6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6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6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6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6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6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6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6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">
      <c r="B304" s="30">
        <v>42675</v>
      </c>
      <c r="C304" s="6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6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6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6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6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6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6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6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6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">
      <c r="B305" s="30">
        <v>42705</v>
      </c>
      <c r="C305" s="6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6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6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6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6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6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6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6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6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">
      <c r="B306" s="30">
        <v>42736</v>
      </c>
      <c r="C306" s="6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6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6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6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6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6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6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6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6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">
      <c r="B307" s="30">
        <v>42767</v>
      </c>
      <c r="C307" s="6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6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6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6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6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6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6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6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6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">
      <c r="B308" s="30">
        <v>42795</v>
      </c>
      <c r="C308" s="6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6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6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6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6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6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6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6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6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">
      <c r="B309" s="30">
        <v>42826</v>
      </c>
      <c r="C309" s="6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6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6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6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6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6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6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6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6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">
      <c r="B310" s="30">
        <v>42856</v>
      </c>
      <c r="C310" s="6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6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6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6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6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6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6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6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6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">
      <c r="B311" s="30">
        <v>42887</v>
      </c>
      <c r="C311" s="6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6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6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6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6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6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6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6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6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">
      <c r="B312" s="30">
        <v>42917</v>
      </c>
      <c r="C312" s="6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6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6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6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6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6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6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6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6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">
      <c r="B313" s="30">
        <v>42948</v>
      </c>
      <c r="C313" s="6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6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6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6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6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6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6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6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6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">
      <c r="B314" s="30">
        <v>42979</v>
      </c>
      <c r="C314" s="6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6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6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6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6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6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6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6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6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">
      <c r="B315" s="30">
        <v>43009</v>
      </c>
      <c r="C315" s="6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6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6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6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6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6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6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6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6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">
      <c r="B316" s="30">
        <v>43040</v>
      </c>
      <c r="C316" s="6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6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6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6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6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6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6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6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6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">
      <c r="B317" s="30">
        <v>43070</v>
      </c>
      <c r="C317" s="6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6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6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6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6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6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6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6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6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">
      <c r="B318" s="30">
        <v>43101</v>
      </c>
      <c r="C318" s="6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6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6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6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6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6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6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6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6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">
      <c r="B319" s="30">
        <v>43132</v>
      </c>
      <c r="C319" s="6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6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6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6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6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6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6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6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6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">
      <c r="B320" s="30">
        <v>43160</v>
      </c>
      <c r="C320" s="6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6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6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6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6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6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6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6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6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">
      <c r="B321" s="30">
        <v>43191</v>
      </c>
      <c r="C321" s="6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6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6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6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6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6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6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6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6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">
      <c r="B322" s="30">
        <v>43221</v>
      </c>
      <c r="C322" s="6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6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6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6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6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6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6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6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6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">
      <c r="B323" s="30">
        <v>43252</v>
      </c>
      <c r="C323" s="6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6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6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6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6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6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6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6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6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">
      <c r="B324" s="30">
        <v>43282</v>
      </c>
      <c r="C324" s="6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6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6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6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6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6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6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6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6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">
      <c r="B325" s="30">
        <v>43313</v>
      </c>
      <c r="C325" s="6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6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6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6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6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6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6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6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6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">
      <c r="B326" s="30">
        <v>43344</v>
      </c>
      <c r="C326" s="6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6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6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6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6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6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6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6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6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">
      <c r="B327" s="30">
        <v>43374</v>
      </c>
      <c r="C327" s="6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6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6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6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6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6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6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6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6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">
      <c r="B328" s="30">
        <v>43405</v>
      </c>
      <c r="C328" s="6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6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6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6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6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6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6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6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6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">
      <c r="B329" s="30">
        <v>43435</v>
      </c>
      <c r="C329" s="6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6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6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6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6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6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6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6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6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">
      <c r="B330" s="30">
        <v>43466</v>
      </c>
      <c r="C330" s="6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6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6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6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6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6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6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6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6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">
      <c r="B331" s="30">
        <v>43497</v>
      </c>
      <c r="C331" s="6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6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6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6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6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6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6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6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6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">
      <c r="B332" s="30">
        <v>43525</v>
      </c>
      <c r="C332" s="6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6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6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6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6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6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6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6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6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">
      <c r="B333" s="30">
        <v>43556</v>
      </c>
      <c r="C333" s="6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6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6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6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6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6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6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6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6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">
      <c r="B334" s="30">
        <v>43586</v>
      </c>
      <c r="C334" s="6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6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6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6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6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6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6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6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6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">
      <c r="B335" s="30">
        <v>43617</v>
      </c>
      <c r="C335" s="6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6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6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6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6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6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6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6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6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">
      <c r="B336" s="30">
        <v>43647</v>
      </c>
      <c r="C336" s="6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6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6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6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6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6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6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6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6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">
      <c r="B337" s="30">
        <v>43678</v>
      </c>
      <c r="C337" s="6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6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6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6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6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6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6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6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6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">
      <c r="B338" s="30">
        <v>43709</v>
      </c>
      <c r="C338" s="6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6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6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6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6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6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6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6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6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">
      <c r="B339" s="30">
        <v>43739</v>
      </c>
      <c r="C339" s="6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6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6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6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6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6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6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6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6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">
      <c r="B340" s="30">
        <v>43770</v>
      </c>
      <c r="C340" s="6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6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6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6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6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6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6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6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6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">
      <c r="B341" s="30">
        <v>43800</v>
      </c>
      <c r="C341" s="6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6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6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6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6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6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6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6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6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">
      <c r="B342" s="30">
        <v>43831</v>
      </c>
      <c r="C342" s="6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6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6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6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6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6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6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6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6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">
      <c r="B343" s="30">
        <v>43862</v>
      </c>
      <c r="C343" s="6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6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6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6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6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6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6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6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6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">
      <c r="B344" s="30">
        <v>43891</v>
      </c>
      <c r="C344" s="6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6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6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6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6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6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6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6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6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">
      <c r="B345" s="30">
        <v>43922</v>
      </c>
      <c r="C345" s="6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6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6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6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6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6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6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6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6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">
      <c r="B346" s="30">
        <v>43952</v>
      </c>
      <c r="C346" s="6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6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6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6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6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6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6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6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6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">
      <c r="B347" s="30">
        <v>43983</v>
      </c>
      <c r="C347" s="6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6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6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6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6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6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6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6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6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">
      <c r="B348" s="30">
        <v>44013</v>
      </c>
      <c r="C348" s="6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6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6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6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6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6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6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6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6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">
      <c r="B349" s="30">
        <v>44044</v>
      </c>
      <c r="C349" s="6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6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6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6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6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6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6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6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6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">
      <c r="B350" s="30">
        <v>44075</v>
      </c>
      <c r="C350" s="6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6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6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6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6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6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6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6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6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">
      <c r="B351" s="30">
        <v>44105</v>
      </c>
      <c r="C351" s="6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6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6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6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6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6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6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6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6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">
      <c r="B352" s="30">
        <v>44136</v>
      </c>
      <c r="C352" s="6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6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6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6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6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6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6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6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6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">
      <c r="B353" s="30">
        <v>44166</v>
      </c>
      <c r="C353" s="6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6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6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6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6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6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6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6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6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">
      <c r="B354" s="30">
        <v>44197</v>
      </c>
      <c r="C354" s="6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6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6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6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6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6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6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6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6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">
      <c r="B355" s="30">
        <v>44228</v>
      </c>
      <c r="C355" s="6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6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6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6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6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6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6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6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6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">
      <c r="B356" s="30">
        <v>44256</v>
      </c>
      <c r="C356" s="6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6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6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6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6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6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6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6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6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">
      <c r="B357" s="30">
        <v>44287</v>
      </c>
      <c r="C357" s="6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6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6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6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6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6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6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6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6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">
      <c r="B358" s="30">
        <v>44317</v>
      </c>
      <c r="C358" s="6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6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6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6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6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6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6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6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6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">
      <c r="B359" s="30">
        <v>44348</v>
      </c>
      <c r="C359" s="6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6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6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6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6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6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6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6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6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">
      <c r="B360" s="30">
        <v>44378</v>
      </c>
      <c r="C360" s="6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6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6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6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6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6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6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6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6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">
      <c r="B361" s="30">
        <v>44409</v>
      </c>
      <c r="C361" s="6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6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6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6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6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6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6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6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6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">
      <c r="B362" s="30">
        <v>44440</v>
      </c>
      <c r="C362" s="6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6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6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6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6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6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6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6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6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">
      <c r="B363" s="30">
        <v>44470</v>
      </c>
      <c r="C363" s="6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6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6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6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6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6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6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6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6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">
      <c r="B364" s="30">
        <v>44501</v>
      </c>
      <c r="C364" s="6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6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6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6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6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6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6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6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6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">
      <c r="B365" s="30">
        <v>44531</v>
      </c>
      <c r="C365" s="6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6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6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6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6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6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6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6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6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">
      <c r="B366" s="30">
        <v>44562</v>
      </c>
      <c r="C366" s="6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6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6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6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6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6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6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6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6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">
      <c r="B367" s="30">
        <v>44593</v>
      </c>
      <c r="C367" s="6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6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6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6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6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6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6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6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6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">
      <c r="B368" s="30">
        <v>44621</v>
      </c>
      <c r="C368" s="6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6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6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6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6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6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6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6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6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">
      <c r="B369" s="30">
        <v>44652</v>
      </c>
      <c r="C369" s="6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6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6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6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6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6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6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6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6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">
      <c r="B370" s="30">
        <v>44682</v>
      </c>
      <c r="C370" s="6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6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6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6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6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6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6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6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6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">
      <c r="B371" s="30">
        <v>44713</v>
      </c>
      <c r="C371" s="6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6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6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6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6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6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6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6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6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">
      <c r="B372" s="30">
        <v>44743</v>
      </c>
      <c r="C372" s="6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6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6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6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6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6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6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6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6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">
      <c r="B373" s="30">
        <v>44774</v>
      </c>
      <c r="C373" s="6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6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6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6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6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6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6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6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6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">
      <c r="B374" s="30">
        <v>44805</v>
      </c>
      <c r="C374" s="6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6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6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6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6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6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6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6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6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">
      <c r="B375" s="30">
        <v>44835</v>
      </c>
      <c r="C375" s="6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6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6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6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6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6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6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6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6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">
      <c r="B376" s="30">
        <v>44866</v>
      </c>
      <c r="C376" s="6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6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6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6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6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6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6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6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6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">
      <c r="B377" s="30">
        <v>44896</v>
      </c>
      <c r="C377" s="6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6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6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6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6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6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6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6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6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">
      <c r="B378" s="30">
        <v>44927</v>
      </c>
      <c r="C378" s="6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6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6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6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6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6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6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6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6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">
      <c r="B379" s="30">
        <v>44958</v>
      </c>
      <c r="C379" s="6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6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6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6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6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6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6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6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6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">
      <c r="B380" s="30">
        <v>44986</v>
      </c>
      <c r="C380" s="6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6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6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6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6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6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6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6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6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">
      <c r="B381" s="30">
        <v>45017</v>
      </c>
      <c r="C381" s="6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6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6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6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6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6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6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6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6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">
      <c r="B382" s="30">
        <v>45047</v>
      </c>
      <c r="C382" s="6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6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6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6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6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6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6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6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6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">
      <c r="B383" s="30">
        <v>45078</v>
      </c>
      <c r="C383" s="6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6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6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6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6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6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6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6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6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">
      <c r="B384" s="30">
        <v>45108</v>
      </c>
      <c r="C384" s="6">
        <v>4.0200386679534574</v>
      </c>
      <c r="D384" s="2">
        <v>3.8490301158103795</v>
      </c>
      <c r="E384" s="2">
        <v>0.20000000000000018</v>
      </c>
      <c r="F384" s="2">
        <v>4.0200386679534574</v>
      </c>
      <c r="G384" s="2"/>
      <c r="H384" s="2"/>
      <c r="I384" s="6">
        <v>4.348167857602057</v>
      </c>
      <c r="J384" s="2">
        <v>3.9452757388792801</v>
      </c>
      <c r="K384" s="2">
        <v>0.39999999999999991</v>
      </c>
      <c r="L384" s="2">
        <v>4.348167857602057</v>
      </c>
      <c r="O384" s="6">
        <v>3.8008695584747594</v>
      </c>
      <c r="P384" s="2">
        <v>3.8741014635708466</v>
      </c>
      <c r="Q384" s="2">
        <v>-0.10000000000000009</v>
      </c>
      <c r="R384" s="2">
        <v>3.8008695584747594</v>
      </c>
      <c r="U384" s="6">
        <v>4.6585885438860313</v>
      </c>
      <c r="V384" s="2">
        <v>3.9856448893448286</v>
      </c>
      <c r="W384" s="2">
        <v>0.70000000000000018</v>
      </c>
      <c r="X384" s="2">
        <v>4.6585885438860313</v>
      </c>
      <c r="AA384" s="6">
        <v>3.2526839133415657</v>
      </c>
      <c r="AB384" s="2">
        <v>3.6239524975966604</v>
      </c>
      <c r="AC384" s="2">
        <v>-0.30000000000000027</v>
      </c>
      <c r="AD384" s="2">
        <v>3.2526839133415657</v>
      </c>
      <c r="AG384" s="6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6">
        <v>4.0504674543199393</v>
      </c>
      <c r="AN384" s="2">
        <v>4.0999999999999996</v>
      </c>
      <c r="AO384" s="2">
        <v>0</v>
      </c>
      <c r="AP384" s="2">
        <v>4.0504674543199393</v>
      </c>
      <c r="AS384" s="6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6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">
      <c r="B385" s="30">
        <v>45139</v>
      </c>
      <c r="C385" s="6">
        <v>4.0494487509894919</v>
      </c>
      <c r="D385" s="2">
        <v>3.8610839598174027</v>
      </c>
      <c r="E385" s="2">
        <v>0.10000000000000009</v>
      </c>
      <c r="F385" s="2">
        <v>4.0494487509894919</v>
      </c>
      <c r="G385" s="2"/>
      <c r="H385" s="2"/>
      <c r="I385" s="6">
        <v>4.3864186960323694</v>
      </c>
      <c r="J385" s="2">
        <v>3.9624839369088773</v>
      </c>
      <c r="K385" s="2">
        <v>0.40000000000000036</v>
      </c>
      <c r="L385" s="2">
        <v>4.3864186960323694</v>
      </c>
      <c r="O385" s="6">
        <v>3.6054659205467328</v>
      </c>
      <c r="P385" s="2">
        <v>3.9216491909191453</v>
      </c>
      <c r="Q385" s="2">
        <v>-0.29999999999999982</v>
      </c>
      <c r="R385" s="2">
        <v>3.6054659205467328</v>
      </c>
      <c r="U385" s="6">
        <v>4.8293652517007972</v>
      </c>
      <c r="V385" s="2">
        <v>3.9856448893448286</v>
      </c>
      <c r="W385" s="2">
        <v>0.79999999999999982</v>
      </c>
      <c r="X385" s="2">
        <v>4.8293652517007972</v>
      </c>
      <c r="AA385" s="6">
        <v>3.2614192258903278</v>
      </c>
      <c r="AB385" s="2">
        <v>3.6239524975966604</v>
      </c>
      <c r="AC385" s="2">
        <v>-0.30000000000000027</v>
      </c>
      <c r="AD385" s="2">
        <v>3.2614192258903278</v>
      </c>
      <c r="AG385" s="6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6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6">
        <v>3.521055889592863</v>
      </c>
      <c r="AT385" s="2">
        <v>4.1000000000000005</v>
      </c>
      <c r="AU385" s="2">
        <v>-0.59999999999999964</v>
      </c>
      <c r="AV385" s="2">
        <v>3.521055889592863</v>
      </c>
      <c r="AY385" s="6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">
      <c r="B386" s="30">
        <v>45170</v>
      </c>
      <c r="C386" s="6">
        <v>4.1534915826603447</v>
      </c>
      <c r="D386" s="2">
        <v>3.8104608910843902</v>
      </c>
      <c r="E386" s="2">
        <v>0.40000000000000036</v>
      </c>
      <c r="F386" s="2">
        <v>4.1534915826603447</v>
      </c>
      <c r="G386" s="2"/>
      <c r="H386" s="2"/>
      <c r="I386" s="6">
        <v>4.4987244893777749</v>
      </c>
      <c r="J386" s="2">
        <v>3.8902138966531692</v>
      </c>
      <c r="K386" s="2">
        <v>0.60000000000000009</v>
      </c>
      <c r="L386" s="2">
        <v>4.4987244893777749</v>
      </c>
      <c r="O386" s="6">
        <v>4.0702817781418403</v>
      </c>
      <c r="P386" s="2">
        <v>3.8330026212335526</v>
      </c>
      <c r="Q386" s="2">
        <v>0.29999999999999982</v>
      </c>
      <c r="R386" s="2">
        <v>4.0702817781418403</v>
      </c>
      <c r="U386" s="6">
        <v>4.7417317866182351</v>
      </c>
      <c r="V386" s="2">
        <v>3.9226634098478166</v>
      </c>
      <c r="W386" s="2">
        <v>0.80000000000000027</v>
      </c>
      <c r="X386" s="2">
        <v>4.7417317866182351</v>
      </c>
      <c r="AA386" s="6">
        <v>3.3461385010835181</v>
      </c>
      <c r="AB386" s="2">
        <v>3.6239524975966604</v>
      </c>
      <c r="AC386" s="2">
        <v>-0.30000000000000027</v>
      </c>
      <c r="AD386" s="2">
        <v>3.3461385010835181</v>
      </c>
      <c r="AG386" s="6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6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6">
        <v>3.6016523625595167</v>
      </c>
      <c r="AT386" s="2">
        <v>4.1000000000000005</v>
      </c>
      <c r="AU386" s="2">
        <v>-0.49999999999999956</v>
      </c>
      <c r="AV386" s="2">
        <v>3.6016523625595167</v>
      </c>
      <c r="AY386" s="6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">
      <c r="B387" s="30">
        <v>45200</v>
      </c>
      <c r="C387" s="6">
        <v>4.1819214955271686</v>
      </c>
      <c r="D387" s="2">
        <v>3.9906605118663543</v>
      </c>
      <c r="E387" s="2">
        <v>0.20000000000000018</v>
      </c>
      <c r="F387" s="2">
        <v>4.1819214955271686</v>
      </c>
      <c r="G387" s="2"/>
      <c r="H387" s="2"/>
      <c r="I387" s="6">
        <v>4.4070176561533314</v>
      </c>
      <c r="J387" s="2">
        <v>3.9439057645708471</v>
      </c>
      <c r="K387" s="2">
        <v>0.50000000000000044</v>
      </c>
      <c r="L387" s="2">
        <v>4.4070176561533314</v>
      </c>
      <c r="O387" s="6">
        <v>3.8016156778406853</v>
      </c>
      <c r="P387" s="2">
        <v>3.9813578582072173</v>
      </c>
      <c r="Q387" s="2">
        <v>-0.20000000000000018</v>
      </c>
      <c r="R387" s="2">
        <v>3.8016156778406853</v>
      </c>
      <c r="U387" s="6">
        <v>4.7503940157823541</v>
      </c>
      <c r="V387" s="2">
        <v>3.9226634098478166</v>
      </c>
      <c r="W387" s="2">
        <v>0.89999999999999991</v>
      </c>
      <c r="X387" s="2">
        <v>4.7503940157823541</v>
      </c>
      <c r="AA387" s="6">
        <v>3.655517217729308</v>
      </c>
      <c r="AB387" s="2">
        <v>4.1000000000000005</v>
      </c>
      <c r="AC387" s="2">
        <v>-0.39999999999999947</v>
      </c>
      <c r="AD387" s="2">
        <v>3.655517217729308</v>
      </c>
      <c r="AG387" s="6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6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6">
        <v>3.6069517132487672</v>
      </c>
      <c r="AT387" s="2">
        <v>4.1000000000000005</v>
      </c>
      <c r="AU387" s="2">
        <v>-0.49999999999999956</v>
      </c>
      <c r="AV387" s="2">
        <v>3.6069517132487672</v>
      </c>
      <c r="AY387" s="6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">
      <c r="B388" s="30">
        <v>45231</v>
      </c>
      <c r="C388" s="6">
        <v>4.2044135052305744</v>
      </c>
      <c r="D388" s="2">
        <v>4.0144929416444031</v>
      </c>
      <c r="E388" s="2">
        <v>0.20000000000000018</v>
      </c>
      <c r="F388" s="2">
        <v>4.2044135052305744</v>
      </c>
      <c r="G388" s="2"/>
      <c r="H388" s="2"/>
      <c r="I388" s="6">
        <v>4.4281229468553933</v>
      </c>
      <c r="J388" s="2">
        <v>3.9779291989962613</v>
      </c>
      <c r="K388" s="2">
        <v>0.40000000000000036</v>
      </c>
      <c r="L388" s="2">
        <v>4.4281229468553933</v>
      </c>
      <c r="O388" s="6">
        <v>3.6935434149554083</v>
      </c>
      <c r="P388" s="2">
        <v>4.0753675261997575</v>
      </c>
      <c r="Q388" s="2">
        <v>-0.39999999999999947</v>
      </c>
      <c r="R388" s="2">
        <v>3.6935434149554083</v>
      </c>
      <c r="U388" s="6">
        <v>4.844767184168318</v>
      </c>
      <c r="V388" s="2">
        <v>3.9226634098478166</v>
      </c>
      <c r="W388" s="2">
        <v>0.89999999999999991</v>
      </c>
      <c r="X388" s="2">
        <v>4.844767184168318</v>
      </c>
      <c r="AA388" s="6">
        <v>3.6812521739688995</v>
      </c>
      <c r="AB388" s="2">
        <v>4.1000000000000005</v>
      </c>
      <c r="AC388" s="2">
        <v>-0.39999999999999947</v>
      </c>
      <c r="AD388" s="2">
        <v>3.6812521739688995</v>
      </c>
      <c r="AG388" s="6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6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6">
        <v>3.6213199957463758</v>
      </c>
      <c r="AT388" s="2">
        <v>4.1000000000000005</v>
      </c>
      <c r="AU388" s="2">
        <v>-0.49999999999999956</v>
      </c>
      <c r="AV388" s="2">
        <v>3.6213199957463758</v>
      </c>
      <c r="AY388" s="6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">
      <c r="B389" s="30">
        <v>45261</v>
      </c>
      <c r="C389" s="6">
        <v>4.2792345549675792</v>
      </c>
      <c r="D389" s="2">
        <v>4.0144929416444031</v>
      </c>
      <c r="E389" s="2">
        <v>0.29999999999999982</v>
      </c>
      <c r="F389" s="2">
        <v>4.2792345549675792</v>
      </c>
      <c r="G389" s="2"/>
      <c r="H389" s="2"/>
      <c r="I389" s="6">
        <v>4.5340158903113101</v>
      </c>
      <c r="J389" s="2">
        <v>3.9779291989962613</v>
      </c>
      <c r="K389" s="2">
        <v>0.5</v>
      </c>
      <c r="L389" s="2">
        <v>4.5340158903113101</v>
      </c>
      <c r="O389" s="6">
        <v>4.1161205553426488</v>
      </c>
      <c r="P389" s="2">
        <v>4.0753675261997575</v>
      </c>
      <c r="Q389" s="2">
        <v>0</v>
      </c>
      <c r="R389" s="2">
        <v>4.1161205553426488</v>
      </c>
      <c r="U389" s="6">
        <v>4.7710408488808786</v>
      </c>
      <c r="V389" s="2">
        <v>3.9226634098478166</v>
      </c>
      <c r="W389" s="2">
        <v>0.89999999999999991</v>
      </c>
      <c r="X389" s="2">
        <v>4.7710408488808786</v>
      </c>
      <c r="AA389" s="6">
        <v>3.683409266544591</v>
      </c>
      <c r="AB389" s="2">
        <v>4.1000000000000005</v>
      </c>
      <c r="AC389" s="2">
        <v>-0.39999999999999947</v>
      </c>
      <c r="AD389" s="2">
        <v>3.683409266544591</v>
      </c>
      <c r="AG389" s="6">
        <v>3.5626034637934234</v>
      </c>
      <c r="AH389" s="2">
        <v>4.0999999999999996</v>
      </c>
      <c r="AI389" s="2">
        <v>-0.49999999999999956</v>
      </c>
      <c r="AJ389" s="2">
        <v>3.5626034637934234</v>
      </c>
      <c r="AM389" s="6">
        <v>3.7522261323546191</v>
      </c>
      <c r="AN389" s="2">
        <v>4.0999999999999996</v>
      </c>
      <c r="AO389" s="2">
        <v>-0.29999999999999982</v>
      </c>
      <c r="AP389" s="2">
        <v>3.7522261323546191</v>
      </c>
      <c r="AS389" s="6">
        <v>3.6176103772002794</v>
      </c>
      <c r="AT389" s="2">
        <v>4.1000000000000005</v>
      </c>
      <c r="AU389" s="2">
        <v>-0.49999999999999956</v>
      </c>
      <c r="AV389" s="2">
        <v>3.6176103772002794</v>
      </c>
      <c r="AY389" s="6">
        <v>3.9355144618302473</v>
      </c>
      <c r="AZ389" s="2">
        <v>4.0999999999999996</v>
      </c>
      <c r="BA389" s="2">
        <v>-0.19999999999999973</v>
      </c>
      <c r="BB389" s="2">
        <v>3.9355144618302473</v>
      </c>
    </row>
    <row r="390" spans="2:56" x14ac:dyDescent="0.2">
      <c r="B390" s="30">
        <v>45292</v>
      </c>
      <c r="C390" s="6">
        <v>4.3044405539278383</v>
      </c>
      <c r="D390" s="2">
        <v>4.0150358831326347</v>
      </c>
      <c r="E390" s="2">
        <v>0.29999999999999982</v>
      </c>
      <c r="F390" s="2">
        <v>4.3044405539278383</v>
      </c>
      <c r="G390" s="2"/>
      <c r="H390" s="2"/>
      <c r="I390" s="6">
        <v>4.5584981830022908</v>
      </c>
      <c r="J390" s="2">
        <v>3.9782648488775036</v>
      </c>
      <c r="K390" s="2">
        <v>0.59999999999999964</v>
      </c>
      <c r="L390" s="2">
        <v>4.5584981830022908</v>
      </c>
      <c r="O390" s="6">
        <v>4.1876310426760277</v>
      </c>
      <c r="P390" s="2">
        <v>4.0759809564505591</v>
      </c>
      <c r="Q390" s="2">
        <v>0.10000000000000053</v>
      </c>
      <c r="R390" s="2">
        <v>4.1876310426760277</v>
      </c>
      <c r="U390" s="6">
        <v>4.7622246916497941</v>
      </c>
      <c r="V390" s="2">
        <v>3.9245869700096994</v>
      </c>
      <c r="W390" s="2">
        <v>0.89999999999999991</v>
      </c>
      <c r="X390" s="2">
        <v>4.7622246916497941</v>
      </c>
      <c r="AA390" s="6">
        <v>3.7174083280198755</v>
      </c>
      <c r="AB390" s="2">
        <v>4.0999999999999996</v>
      </c>
      <c r="AC390" s="2">
        <v>-0.39999999999999947</v>
      </c>
      <c r="AD390" s="2">
        <v>3.7174083280198755</v>
      </c>
      <c r="AG390" s="6">
        <v>3.5769575945223675</v>
      </c>
      <c r="AH390" s="2">
        <v>4.0999999999999996</v>
      </c>
      <c r="AI390" s="2">
        <v>-0.49999999999999956</v>
      </c>
      <c r="AJ390" s="2">
        <v>3.5769575945223675</v>
      </c>
      <c r="AM390" s="6">
        <v>3.8051773896800922</v>
      </c>
      <c r="AN390" s="2">
        <v>4.0999999999999996</v>
      </c>
      <c r="AO390" s="2">
        <v>-0.29999999999999982</v>
      </c>
      <c r="AP390" s="2">
        <v>3.8051773896800922</v>
      </c>
      <c r="AS390" s="6">
        <v>3.6434934214654917</v>
      </c>
      <c r="AT390" s="2">
        <v>4.0999999999999996</v>
      </c>
      <c r="AU390" s="2">
        <v>-0.49999999999999956</v>
      </c>
      <c r="AV390" s="2">
        <v>3.6434934214654917</v>
      </c>
      <c r="AY390" s="6">
        <v>3.9905548996458151</v>
      </c>
      <c r="AZ390" s="2">
        <v>4.0999999999999996</v>
      </c>
      <c r="BA390" s="2">
        <v>-9.9999999999999645E-2</v>
      </c>
      <c r="BB390" s="2">
        <v>3.9905548996458151</v>
      </c>
    </row>
    <row r="391" spans="2:56" x14ac:dyDescent="0.2">
      <c r="B391" s="30">
        <v>45323</v>
      </c>
      <c r="C391" s="6">
        <v>4.2146926715509796</v>
      </c>
      <c r="D391" s="2">
        <v>4.0150358831326347</v>
      </c>
      <c r="E391" s="2">
        <v>0.20000000000000018</v>
      </c>
      <c r="F391" s="2">
        <v>4.2146926715509796</v>
      </c>
      <c r="G391" s="2"/>
      <c r="H391" s="2"/>
      <c r="I391" s="6">
        <v>4.4512986579785059</v>
      </c>
      <c r="J391" s="2">
        <v>3.9782648488775036</v>
      </c>
      <c r="K391" s="2">
        <v>0.5</v>
      </c>
      <c r="L391" s="2">
        <v>4.4512986579785059</v>
      </c>
      <c r="O391" s="6">
        <v>3.5385839303376074</v>
      </c>
      <c r="P391" s="2">
        <v>4.0759809564505591</v>
      </c>
      <c r="Q391" s="2">
        <v>-0.59999999999999964</v>
      </c>
      <c r="R391" s="2">
        <v>3.5385839303376074</v>
      </c>
      <c r="U391" s="6">
        <v>4.9526754709521636</v>
      </c>
      <c r="V391" s="2">
        <v>3.9245869700096994</v>
      </c>
      <c r="W391" s="2">
        <v>1.1000000000000001</v>
      </c>
      <c r="X391" s="2">
        <v>4.9526754709521636</v>
      </c>
      <c r="AA391" s="6">
        <v>3.6679846691906328</v>
      </c>
      <c r="AB391" s="2">
        <v>4.0999999999999996</v>
      </c>
      <c r="AC391" s="2">
        <v>-0.39999999999999947</v>
      </c>
      <c r="AD391" s="2">
        <v>3.6679846691906328</v>
      </c>
      <c r="AG391" s="6">
        <v>3.6084962026807998</v>
      </c>
      <c r="AH391" s="2">
        <v>4.0999999999999996</v>
      </c>
      <c r="AI391" s="2">
        <v>-0.49999999999999956</v>
      </c>
      <c r="AJ391" s="2">
        <v>3.6084962026807998</v>
      </c>
      <c r="AM391" s="6">
        <v>3.8020914289308427</v>
      </c>
      <c r="AN391" s="2">
        <v>4.0999999999999996</v>
      </c>
      <c r="AO391" s="2">
        <v>-0.29999999999999982</v>
      </c>
      <c r="AP391" s="2">
        <v>3.8020914289308427</v>
      </c>
      <c r="AS391" s="6">
        <v>3.6649374875478098</v>
      </c>
      <c r="AT391" s="2">
        <v>4.0999999999999996</v>
      </c>
      <c r="AU391" s="2">
        <v>-0.39999999999999947</v>
      </c>
      <c r="AV391" s="2">
        <v>3.6649374875478098</v>
      </c>
      <c r="AY391" s="6">
        <v>3.6792452830188616</v>
      </c>
      <c r="AZ391" s="2">
        <v>4.0999999999999996</v>
      </c>
      <c r="BA391" s="2">
        <v>-0.39999999999999947</v>
      </c>
      <c r="BB391" s="2">
        <v>3.6792452830188616</v>
      </c>
    </row>
    <row r="392" spans="2:56" x14ac:dyDescent="0.2">
      <c r="B392" s="30">
        <v>45352</v>
      </c>
      <c r="C392" s="6">
        <v>4.5575144671272687</v>
      </c>
      <c r="D392" s="2">
        <v>4.0150358831326347</v>
      </c>
      <c r="E392" s="2">
        <v>0.59999999999999964</v>
      </c>
      <c r="F392" s="2">
        <v>4.5575144671272687</v>
      </c>
      <c r="G392" s="2"/>
      <c r="H392" s="2"/>
      <c r="I392" s="6">
        <v>4.8269614026594763</v>
      </c>
      <c r="J392" s="2">
        <v>3.9782648488775036</v>
      </c>
      <c r="K392" s="2">
        <v>0.79999999999999982</v>
      </c>
      <c r="L392" s="2">
        <v>4.8269614026594763</v>
      </c>
      <c r="O392" s="6">
        <v>4.5641653041642902</v>
      </c>
      <c r="P392" s="2">
        <v>4.0759809564505591</v>
      </c>
      <c r="Q392" s="2">
        <v>0.5</v>
      </c>
      <c r="R392" s="2">
        <v>4.5641653041642902</v>
      </c>
      <c r="U392" s="6">
        <v>4.9713218105012444</v>
      </c>
      <c r="V392" s="2">
        <v>3.9245869700096994</v>
      </c>
      <c r="W392" s="2">
        <v>1.1000000000000001</v>
      </c>
      <c r="X392" s="2">
        <v>4.9713218105012444</v>
      </c>
      <c r="AA392" s="6">
        <v>3.9349233057998614</v>
      </c>
      <c r="AB392" s="2">
        <v>4.0999999999999996</v>
      </c>
      <c r="AC392" s="2">
        <v>-0.19999999999999973</v>
      </c>
      <c r="AD392" s="2">
        <v>3.9349233057998614</v>
      </c>
      <c r="AG392" s="6">
        <v>3.6286458089533458</v>
      </c>
      <c r="AH392" s="2">
        <v>4.0999999999999996</v>
      </c>
      <c r="AI392" s="2">
        <v>-0.49999999999999956</v>
      </c>
      <c r="AJ392" s="2">
        <v>3.6286458089533458</v>
      </c>
      <c r="AM392" s="6">
        <v>3.7936334830339646</v>
      </c>
      <c r="AN392" s="2">
        <v>4.0999999999999996</v>
      </c>
      <c r="AO392" s="2">
        <v>-0.29999999999999982</v>
      </c>
      <c r="AP392" s="2">
        <v>3.7936334830339646</v>
      </c>
      <c r="AS392" s="6">
        <v>3.6767467693577225</v>
      </c>
      <c r="AT392" s="2">
        <v>4.0999999999999996</v>
      </c>
      <c r="AU392" s="2">
        <v>-0.39999999999999947</v>
      </c>
      <c r="AV392" s="2">
        <v>3.6767467693577225</v>
      </c>
      <c r="AY392" s="6">
        <v>4.8889938592347582</v>
      </c>
      <c r="AZ392" s="2">
        <v>4.0999999999999996</v>
      </c>
      <c r="BA392" s="2">
        <v>0.80000000000000071</v>
      </c>
      <c r="BB392" s="2">
        <v>4.8889938592347582</v>
      </c>
    </row>
    <row r="393" spans="2:56" x14ac:dyDescent="0.2">
      <c r="B393" s="30">
        <v>45383</v>
      </c>
      <c r="C393" s="6">
        <v>4.2923365967403004</v>
      </c>
      <c r="D393" s="2">
        <v>3.4491486123958524</v>
      </c>
      <c r="E393" s="2">
        <v>0.89999999999999991</v>
      </c>
      <c r="F393" s="2">
        <v>4.2923365967403004</v>
      </c>
      <c r="G393" s="2"/>
      <c r="H393" s="2"/>
      <c r="I393" s="6">
        <v>4.5261205000533247</v>
      </c>
      <c r="J393" s="2">
        <v>3.5546345212324924</v>
      </c>
      <c r="K393" s="2">
        <v>0.89999999999999991</v>
      </c>
      <c r="L393" s="2">
        <v>4.5261205000533247</v>
      </c>
      <c r="O393" s="6">
        <v>4.158987965307368</v>
      </c>
      <c r="P393" s="2">
        <v>3.6128396277499202</v>
      </c>
      <c r="Q393" s="2">
        <v>0.60000000000000009</v>
      </c>
      <c r="R393" s="2">
        <v>4.158987965307368</v>
      </c>
      <c r="U393" s="6">
        <v>4.7277954973283656</v>
      </c>
      <c r="V393" s="2">
        <v>3.5226610141544064</v>
      </c>
      <c r="W393" s="2">
        <v>1.2000000000000002</v>
      </c>
      <c r="X393" s="2">
        <v>4.7277954973283656</v>
      </c>
      <c r="AA393" s="6">
        <v>3.7521493736946256</v>
      </c>
      <c r="AB393" s="2">
        <v>3.2054101027833353</v>
      </c>
      <c r="AC393" s="2">
        <v>0.59999999999999964</v>
      </c>
      <c r="AD393" s="2">
        <v>3.7521493736946256</v>
      </c>
      <c r="AG393" s="6">
        <v>3.4890956563281561</v>
      </c>
      <c r="AH393" s="2">
        <v>3.3</v>
      </c>
      <c r="AI393" s="2">
        <v>0.20000000000000018</v>
      </c>
      <c r="AJ393" s="2">
        <v>3.4890956563281561</v>
      </c>
      <c r="AM393" s="6">
        <v>2.9589908414314525</v>
      </c>
      <c r="AN393" s="2">
        <v>2.1452099999999996</v>
      </c>
      <c r="AO393" s="2">
        <v>0.89999999999999991</v>
      </c>
      <c r="AP393" s="2">
        <v>2.9589908414314525</v>
      </c>
      <c r="AS393" s="6">
        <v>3.3345474402047137</v>
      </c>
      <c r="AT393" s="2">
        <v>2.9633293464199766</v>
      </c>
      <c r="AU393" s="2">
        <v>0.29999999999999982</v>
      </c>
      <c r="AV393" s="2">
        <v>3.3345474402047137</v>
      </c>
      <c r="AY393" s="6">
        <v>5.2953636149682293</v>
      </c>
      <c r="AZ393" s="2">
        <v>4.0999999999999996</v>
      </c>
      <c r="BA393" s="2">
        <v>1.2000000000000002</v>
      </c>
      <c r="BB393" s="2">
        <v>5.2953636149682293</v>
      </c>
    </row>
    <row r="394" spans="2:56" x14ac:dyDescent="0.2">
      <c r="B394" s="30">
        <v>45413</v>
      </c>
      <c r="C394" s="6">
        <v>3.7355349909949083</v>
      </c>
      <c r="D394" s="2">
        <v>3.2234579073901606</v>
      </c>
      <c r="E394" s="2">
        <v>0.5</v>
      </c>
      <c r="F394" s="2">
        <v>3.7355349909949083</v>
      </c>
      <c r="G394" s="2"/>
      <c r="H394" s="2"/>
      <c r="I394" s="6">
        <v>3.7061640859084095</v>
      </c>
      <c r="J394" s="2">
        <v>3.2312686922943752</v>
      </c>
      <c r="K394" s="2">
        <v>0.5</v>
      </c>
      <c r="L394" s="2">
        <v>3.7061640859084095</v>
      </c>
      <c r="O394" s="6">
        <v>2.3925291214388804</v>
      </c>
      <c r="P394" s="2">
        <v>3.4054739736008131</v>
      </c>
      <c r="Q394" s="2">
        <v>-1</v>
      </c>
      <c r="R394" s="2">
        <v>2.3925291214388804</v>
      </c>
      <c r="U394" s="6">
        <v>4.4277763180226568</v>
      </c>
      <c r="V394" s="2">
        <v>3.1355734152275136</v>
      </c>
      <c r="W394" s="2">
        <v>1.3000000000000003</v>
      </c>
      <c r="X394" s="2">
        <v>4.4277763180226568</v>
      </c>
      <c r="AA394" s="6">
        <v>3.8034001751764324</v>
      </c>
      <c r="AB394" s="2">
        <v>3.2054101027833353</v>
      </c>
      <c r="AC394" s="2">
        <v>0.59999999999999964</v>
      </c>
      <c r="AD394" s="2">
        <v>3.8034001751764324</v>
      </c>
      <c r="AG394" s="6">
        <v>3.6975188318166374</v>
      </c>
      <c r="AH394" s="2">
        <v>3.3</v>
      </c>
      <c r="AI394" s="2">
        <v>0.40000000000000036</v>
      </c>
      <c r="AJ394" s="2">
        <v>3.6975188318166374</v>
      </c>
      <c r="AM394" s="6">
        <v>2.9282418313491432</v>
      </c>
      <c r="AN394" s="2">
        <v>2.1452099999999996</v>
      </c>
      <c r="AO394" s="2">
        <v>0.79999999999999982</v>
      </c>
      <c r="AP394" s="2">
        <v>2.9282418313491432</v>
      </c>
      <c r="AS394" s="6">
        <v>3.4732416987175712</v>
      </c>
      <c r="AT394" s="2">
        <v>2.9633293464199766</v>
      </c>
      <c r="AU394" s="2">
        <v>0.5</v>
      </c>
      <c r="AV394" s="2">
        <v>3.4732416987175712</v>
      </c>
      <c r="AY394" s="6">
        <v>5.023474178403764</v>
      </c>
      <c r="AZ394" s="2">
        <v>4.0999999999999996</v>
      </c>
      <c r="BA394" s="2">
        <v>0.90000000000000036</v>
      </c>
      <c r="BB394" s="2">
        <v>5.023474178403764</v>
      </c>
    </row>
    <row r="395" spans="2:56" x14ac:dyDescent="0.2">
      <c r="B395" s="30">
        <v>45444</v>
      </c>
      <c r="C395" s="6">
        <v>4.0553773726579641</v>
      </c>
      <c r="D395" s="2">
        <v>3.2301847641102821</v>
      </c>
      <c r="E395" s="2">
        <v>0.89999999999999947</v>
      </c>
      <c r="F395" s="2"/>
      <c r="G395" s="2">
        <v>4.0502508508210919</v>
      </c>
      <c r="H395" s="2">
        <v>4.0553773726579641</v>
      </c>
      <c r="I395" s="6">
        <v>4.0967476985884499</v>
      </c>
      <c r="J395" s="2">
        <v>3.2409068189482624</v>
      </c>
      <c r="K395" s="2">
        <v>0.89999999999999947</v>
      </c>
      <c r="M395" s="2">
        <v>4.0897357348215166</v>
      </c>
      <c r="N395" s="2">
        <v>4.0967476985884499</v>
      </c>
      <c r="O395" s="6">
        <v>3.6294179742451371</v>
      </c>
      <c r="P395" s="2">
        <v>3.4443122960183157</v>
      </c>
      <c r="Q395" s="2">
        <v>0.20000000000000018</v>
      </c>
      <c r="S395" s="2">
        <v>3.626466052944211</v>
      </c>
      <c r="T395" s="2">
        <v>3.6294179742451371</v>
      </c>
      <c r="U395" s="6">
        <v>4.3534634945576096</v>
      </c>
      <c r="V395" s="2">
        <v>3.1291711508952602</v>
      </c>
      <c r="W395" s="2">
        <v>1.3000000000000003</v>
      </c>
      <c r="Y395" s="2">
        <v>4.3442212488739971</v>
      </c>
      <c r="Z395" s="2">
        <v>4.3534634945576096</v>
      </c>
      <c r="AA395" s="6">
        <v>3.9597860117294017</v>
      </c>
      <c r="AB395" s="2">
        <v>3.2054101027833353</v>
      </c>
      <c r="AC395" s="2">
        <v>0.79999999999999982</v>
      </c>
      <c r="AE395" s="2">
        <v>3.959016041502716</v>
      </c>
      <c r="AF395" s="2">
        <v>3.9597860117294017</v>
      </c>
      <c r="AG395" s="6">
        <v>3.6938939390326206</v>
      </c>
      <c r="AH395" s="2">
        <v>3.3</v>
      </c>
      <c r="AI395" s="2">
        <v>0.40000000000000036</v>
      </c>
      <c r="AK395" s="2">
        <v>3.693044358354447</v>
      </c>
      <c r="AL395" s="2">
        <v>3.6938939390326206</v>
      </c>
      <c r="AM395" s="6">
        <v>3.4019006871549369</v>
      </c>
      <c r="AN395" s="2">
        <v>2.1452099999999996</v>
      </c>
      <c r="AO395" s="2">
        <v>1.2999999999999998</v>
      </c>
      <c r="AQ395" s="2">
        <v>3.4006094986418933</v>
      </c>
      <c r="AR395" s="2">
        <v>3.4019006871549369</v>
      </c>
      <c r="AS395" s="6">
        <v>3.6087654230681459</v>
      </c>
      <c r="AT395" s="2">
        <v>2.9633293464199766</v>
      </c>
      <c r="AU395" s="2">
        <v>0.60000000000000009</v>
      </c>
      <c r="AW395" s="2">
        <v>3.6077870948268727</v>
      </c>
      <c r="AX395" s="2">
        <v>3.6087654230681459</v>
      </c>
      <c r="AY395" s="6">
        <v>5.2569542668552627</v>
      </c>
      <c r="AZ395" s="2">
        <v>4.0999999999999996</v>
      </c>
      <c r="BA395" s="2">
        <v>1.2000000000000002</v>
      </c>
      <c r="BC395" s="2">
        <v>5.2569542668552627</v>
      </c>
      <c r="BD395" s="2">
        <v>5.2569542668552627</v>
      </c>
    </row>
    <row r="396" spans="2:56" x14ac:dyDescent="0.2">
      <c r="B396" s="30">
        <v>45474</v>
      </c>
      <c r="C396" s="6">
        <v>4.096862911133929</v>
      </c>
      <c r="D396" s="2">
        <v>3.2886282228147157</v>
      </c>
      <c r="E396" s="2">
        <v>0.79999999999999982</v>
      </c>
      <c r="F396" s="2"/>
      <c r="G396" s="2">
        <v>4.0860522073552632</v>
      </c>
      <c r="H396" s="2">
        <v>4.096862911133929</v>
      </c>
      <c r="I396" s="6">
        <v>4.115049410521836</v>
      </c>
      <c r="J396" s="2">
        <v>3.218683463577817</v>
      </c>
      <c r="K396" s="2">
        <v>0.89999999999999947</v>
      </c>
      <c r="M396" s="2">
        <v>4.1006176475348939</v>
      </c>
      <c r="N396" s="2">
        <v>4.115049410521836</v>
      </c>
      <c r="O396" s="6">
        <v>3.7421085200658428</v>
      </c>
      <c r="P396" s="2">
        <v>3.4265133716361</v>
      </c>
      <c r="Q396" s="2">
        <v>0.30000000000000027</v>
      </c>
      <c r="S396" s="2">
        <v>3.7213484152562435</v>
      </c>
      <c r="T396" s="2">
        <v>3.7421085200658428</v>
      </c>
      <c r="U396" s="6">
        <v>4.3199150814940612</v>
      </c>
      <c r="V396" s="2">
        <v>3.1045173459649242</v>
      </c>
      <c r="W396" s="2">
        <v>1.1999999999999997</v>
      </c>
      <c r="Y396" s="2">
        <v>4.3089596334589473</v>
      </c>
      <c r="Z396" s="2">
        <v>4.3199150814940612</v>
      </c>
      <c r="AA396" s="6">
        <v>4.0548407083130549</v>
      </c>
      <c r="AB396" s="2">
        <v>3.4502444193249993</v>
      </c>
      <c r="AC396" s="2">
        <v>0.59999999999999964</v>
      </c>
      <c r="AE396" s="2">
        <v>4.0523969189818043</v>
      </c>
      <c r="AF396" s="2">
        <v>4.0548407083130549</v>
      </c>
      <c r="AG396" s="6">
        <v>3.8095323156252228</v>
      </c>
      <c r="AH396" s="2">
        <v>3.3</v>
      </c>
      <c r="AI396" s="2">
        <v>0.5</v>
      </c>
      <c r="AK396" s="2">
        <v>3.8065087821246291</v>
      </c>
      <c r="AL396" s="2">
        <v>3.8095323156252228</v>
      </c>
      <c r="AM396" s="6">
        <v>3.5398549200907201</v>
      </c>
      <c r="AN396" s="2">
        <v>3.2122499999999996</v>
      </c>
      <c r="AO396" s="2">
        <v>0.29999999999999982</v>
      </c>
      <c r="AQ396" s="2">
        <v>3.5365516398119912</v>
      </c>
      <c r="AR396" s="2">
        <v>3.5398549200907201</v>
      </c>
      <c r="AS396" s="6">
        <v>3.7309098258129114</v>
      </c>
      <c r="AT396" s="2">
        <v>3.2744171235881443</v>
      </c>
      <c r="AU396" s="2">
        <v>0.40000000000000036</v>
      </c>
      <c r="AW396" s="2">
        <v>3.7278047341669995</v>
      </c>
      <c r="AX396" s="2">
        <v>3.7309098258129114</v>
      </c>
      <c r="AY396" s="6">
        <v>5.2519011406844118</v>
      </c>
      <c r="AZ396" s="2">
        <v>4.0999999999999996</v>
      </c>
      <c r="BA396" s="2">
        <v>1.2000000000000002</v>
      </c>
      <c r="BC396" s="2">
        <v>5.2519011406844118</v>
      </c>
      <c r="BD396" s="2">
        <v>5.2519011406844118</v>
      </c>
    </row>
    <row r="397" spans="2:56" x14ac:dyDescent="0.2">
      <c r="B397" s="30">
        <v>45505</v>
      </c>
      <c r="C397" s="6">
        <v>3.9582401199283672</v>
      </c>
      <c r="D397" s="2">
        <v>3.2827054347755666</v>
      </c>
      <c r="E397" s="2">
        <v>0.70000000000000018</v>
      </c>
      <c r="F397" s="2"/>
      <c r="G397" s="2">
        <v>3.9475521401503109</v>
      </c>
      <c r="H397" s="2">
        <v>3.9582401199283672</v>
      </c>
      <c r="I397" s="6">
        <v>3.9508694013135388</v>
      </c>
      <c r="J397" s="2">
        <v>3.2101973929447531</v>
      </c>
      <c r="K397" s="2">
        <v>0.79999999999999982</v>
      </c>
      <c r="M397" s="2">
        <v>3.9372410599920311</v>
      </c>
      <c r="N397" s="2">
        <v>3.9508694013135388</v>
      </c>
      <c r="O397" s="6">
        <v>3.4169454978419074</v>
      </c>
      <c r="P397" s="2">
        <v>3.4025791162322632</v>
      </c>
      <c r="Q397" s="2">
        <v>0</v>
      </c>
      <c r="S397" s="2">
        <v>3.3909843431502762</v>
      </c>
      <c r="T397" s="2">
        <v>3.4169454978419074</v>
      </c>
      <c r="U397" s="6">
        <v>4.2441670297904892</v>
      </c>
      <c r="V397" s="2">
        <v>3.1045173459649242</v>
      </c>
      <c r="W397" s="2">
        <v>1.1000000000000001</v>
      </c>
      <c r="Y397" s="2">
        <v>4.2373134084063864</v>
      </c>
      <c r="Z397" s="2">
        <v>4.2441670297904892</v>
      </c>
      <c r="AA397" s="6">
        <v>3.9752710958166602</v>
      </c>
      <c r="AB397" s="2">
        <v>3.4502444193249993</v>
      </c>
      <c r="AC397" s="2">
        <v>0.5</v>
      </c>
      <c r="AE397" s="2">
        <v>3.9713771925956238</v>
      </c>
      <c r="AF397" s="2">
        <v>3.9752710958166602</v>
      </c>
      <c r="AG397" s="6">
        <v>3.8285298355082578</v>
      </c>
      <c r="AH397" s="2">
        <v>3.3</v>
      </c>
      <c r="AI397" s="2">
        <v>0.5</v>
      </c>
      <c r="AK397" s="2">
        <v>3.8239571756157442</v>
      </c>
      <c r="AL397" s="2">
        <v>3.8285298355082578</v>
      </c>
      <c r="AM397" s="6">
        <v>3.3948699039741426</v>
      </c>
      <c r="AN397" s="2">
        <v>3.2122499999999996</v>
      </c>
      <c r="AO397" s="2">
        <v>0.19999999999999973</v>
      </c>
      <c r="AQ397" s="2">
        <v>3.3925574819264392</v>
      </c>
      <c r="AR397" s="2">
        <v>3.3948699039741426</v>
      </c>
      <c r="AS397" s="6">
        <v>3.7020994260129743</v>
      </c>
      <c r="AT397" s="2">
        <v>3.2744171235881443</v>
      </c>
      <c r="AU397" s="2">
        <v>0.40000000000000036</v>
      </c>
      <c r="AW397" s="2">
        <v>3.6981857220799497</v>
      </c>
      <c r="AX397" s="2">
        <v>3.7020994260129743</v>
      </c>
      <c r="AY397" s="6">
        <v>4.9847549543575669</v>
      </c>
      <c r="AZ397" s="2">
        <v>4.0999999999999996</v>
      </c>
      <c r="BA397" s="2">
        <v>0.90000000000000036</v>
      </c>
      <c r="BC397" s="2">
        <v>4.9809342230695997</v>
      </c>
      <c r="BD397" s="2">
        <v>4.9847549543575669</v>
      </c>
    </row>
    <row r="398" spans="2:56" x14ac:dyDescent="0.2">
      <c r="B398" s="30">
        <v>45536</v>
      </c>
      <c r="C398" s="6">
        <v>4.04505054664408</v>
      </c>
      <c r="D398" s="2">
        <v>3.2827054347755666</v>
      </c>
      <c r="E398" s="2">
        <v>0.70000000000000018</v>
      </c>
      <c r="F398" s="2"/>
      <c r="G398" s="2">
        <v>4.040083917719743</v>
      </c>
      <c r="H398" s="2">
        <v>4.04505054664408</v>
      </c>
      <c r="I398" s="6">
        <v>4.0664095422169675</v>
      </c>
      <c r="J398" s="2">
        <v>3.2101973929447531</v>
      </c>
      <c r="K398" s="2">
        <v>0.89999999999999947</v>
      </c>
      <c r="M398" s="2">
        <v>4.0626494711870285</v>
      </c>
      <c r="N398" s="2">
        <v>4.0664095422169675</v>
      </c>
      <c r="O398" s="6">
        <v>3.7752519469459189</v>
      </c>
      <c r="P398" s="2">
        <v>3.4025791162322632</v>
      </c>
      <c r="Q398" s="2">
        <v>0.39999999999999991</v>
      </c>
      <c r="S398" s="2">
        <v>3.7798209114928341</v>
      </c>
      <c r="T398" s="2">
        <v>3.7752519469459189</v>
      </c>
      <c r="U398" s="6">
        <v>4.2263496229116084</v>
      </c>
      <c r="V398" s="2">
        <v>3.1045173459649242</v>
      </c>
      <c r="W398" s="2">
        <v>1.1000000000000001</v>
      </c>
      <c r="Y398" s="2">
        <v>4.2180142062822163</v>
      </c>
      <c r="Z398" s="2">
        <v>4.2263496229116084</v>
      </c>
      <c r="AA398" s="6">
        <v>3.9956978908707077</v>
      </c>
      <c r="AB398" s="2">
        <v>3.4502444193249993</v>
      </c>
      <c r="AC398" s="2">
        <v>0.5</v>
      </c>
      <c r="AE398" s="2">
        <v>3.9879433576074406</v>
      </c>
      <c r="AF398" s="2">
        <v>3.9956978908707077</v>
      </c>
      <c r="AG398" s="6">
        <v>3.7745401106303302</v>
      </c>
      <c r="AH398" s="2">
        <v>3.3</v>
      </c>
      <c r="AI398" s="2">
        <v>0.5</v>
      </c>
      <c r="AK398" s="2">
        <v>3.7677644964891899</v>
      </c>
      <c r="AL398" s="2">
        <v>3.7745401106303302</v>
      </c>
      <c r="AM398" s="6">
        <v>3.5215606276868301</v>
      </c>
      <c r="AN398" s="2">
        <v>3.2122499999999996</v>
      </c>
      <c r="AO398" s="2">
        <v>0.29999999999999982</v>
      </c>
      <c r="AQ398" s="2">
        <v>3.5157150981361074</v>
      </c>
      <c r="AR398" s="2">
        <v>3.5215606276868301</v>
      </c>
      <c r="AS398" s="6">
        <v>3.7007857761929657</v>
      </c>
      <c r="AT398" s="2">
        <v>3.2744171235881443</v>
      </c>
      <c r="AU398" s="2">
        <v>0.40000000000000036</v>
      </c>
      <c r="AW398" s="2">
        <v>3.6942813214721015</v>
      </c>
      <c r="AX398" s="2">
        <v>3.7007857761929657</v>
      </c>
      <c r="AY398" s="6">
        <v>5.0855218088095357</v>
      </c>
      <c r="AZ398" s="2">
        <v>4.0999999999999996</v>
      </c>
      <c r="BA398" s="2">
        <v>1</v>
      </c>
      <c r="BC398" s="2">
        <v>5.0731477111845225</v>
      </c>
      <c r="BD398" s="2">
        <v>5.0855218088095357</v>
      </c>
    </row>
    <row r="399" spans="2:56" x14ac:dyDescent="0.2">
      <c r="B399" s="30">
        <v>45566</v>
      </c>
      <c r="C399" s="6">
        <v>3.8257875469650329</v>
      </c>
      <c r="D399" s="2">
        <v>3.1957646741227284</v>
      </c>
      <c r="E399" s="2">
        <v>0.59999999999999964</v>
      </c>
      <c r="F399" s="2"/>
      <c r="G399" s="2">
        <v>3.8052063296008627</v>
      </c>
      <c r="H399" s="2">
        <v>3.8257875469650329</v>
      </c>
      <c r="I399" s="6">
        <v>3.8106565101745429</v>
      </c>
      <c r="J399" s="2">
        <v>3.1593672147902931</v>
      </c>
      <c r="K399" s="2">
        <v>0.59999999999999964</v>
      </c>
      <c r="M399" s="2">
        <v>3.7905306097756055</v>
      </c>
      <c r="N399" s="2">
        <v>3.8106565101745429</v>
      </c>
      <c r="O399" s="6">
        <v>3.4559719116249785</v>
      </c>
      <c r="P399" s="2">
        <v>3.259216832464408</v>
      </c>
      <c r="Q399" s="2">
        <v>0.20000000000000018</v>
      </c>
      <c r="S399" s="2">
        <v>3.4143598796698766</v>
      </c>
      <c r="T399" s="2">
        <v>3.4559719116249785</v>
      </c>
      <c r="U399" s="6">
        <v>4.0054935476914704</v>
      </c>
      <c r="V399" s="2">
        <v>3.1045173459649242</v>
      </c>
      <c r="W399" s="2">
        <v>0.89999999999999991</v>
      </c>
      <c r="Y399" s="2">
        <v>3.9971705116887355</v>
      </c>
      <c r="Z399" s="2">
        <v>4.0054935476914704</v>
      </c>
      <c r="AA399" s="6">
        <v>3.8607497177125745</v>
      </c>
      <c r="AB399" s="2">
        <v>3.279865598968613</v>
      </c>
      <c r="AC399" s="2">
        <v>0.60000000000000009</v>
      </c>
      <c r="AE399" s="2">
        <v>3.8391164330179839</v>
      </c>
      <c r="AF399" s="2">
        <v>3.8607497177125745</v>
      </c>
      <c r="AG399" s="6">
        <v>3.8022936921245667</v>
      </c>
      <c r="AH399" s="2">
        <v>3.3</v>
      </c>
      <c r="AI399" s="2">
        <v>0.5</v>
      </c>
      <c r="AK399" s="2">
        <v>3.7911446409799154</v>
      </c>
      <c r="AL399" s="2">
        <v>3.8022936921245667</v>
      </c>
      <c r="AM399" s="6">
        <v>3.6010536806728686</v>
      </c>
      <c r="AN399" s="2">
        <v>3.2122499999999996</v>
      </c>
      <c r="AO399" s="2">
        <v>0.39999999999999991</v>
      </c>
      <c r="AQ399" s="2">
        <v>3.5977886022309891</v>
      </c>
      <c r="AR399" s="2">
        <v>3.6010536806728686</v>
      </c>
      <c r="AS399" s="6">
        <v>3.7436236255480519</v>
      </c>
      <c r="AT399" s="2">
        <v>3.2744171235881443</v>
      </c>
      <c r="AU399" s="2">
        <v>0.40000000000000036</v>
      </c>
      <c r="AW399" s="2">
        <v>3.7347730894950177</v>
      </c>
      <c r="AX399" s="2">
        <v>3.7436236255480519</v>
      </c>
      <c r="AY399" s="6">
        <v>4.2935797382598393</v>
      </c>
      <c r="AZ399" s="2">
        <v>3.3</v>
      </c>
      <c r="BA399" s="2">
        <v>1</v>
      </c>
      <c r="BC399" s="2">
        <v>4.2247088376341724</v>
      </c>
      <c r="BD399" s="2">
        <v>4.2935797382598393</v>
      </c>
    </row>
    <row r="400" spans="2:56" x14ac:dyDescent="0.2">
      <c r="B400" s="30">
        <v>45597</v>
      </c>
      <c r="C400" s="6">
        <v>3.8568076076674034</v>
      </c>
      <c r="D400" s="2">
        <v>3.1850335387132804</v>
      </c>
      <c r="E400" s="2">
        <v>0.69999999999999973</v>
      </c>
      <c r="F400" s="2"/>
      <c r="G400" s="2">
        <v>3.8395750995560314</v>
      </c>
      <c r="H400" s="2">
        <v>3.8568076076674034</v>
      </c>
      <c r="I400" s="6">
        <v>3.8326267768426474</v>
      </c>
      <c r="J400" s="2">
        <v>3.1439918252852812</v>
      </c>
      <c r="K400" s="2">
        <v>0.69999999999999973</v>
      </c>
      <c r="M400" s="2">
        <v>3.8142704692009497</v>
      </c>
      <c r="N400" s="2">
        <v>3.8326267768426474</v>
      </c>
      <c r="O400" s="6">
        <v>3.3034728007176763</v>
      </c>
      <c r="P400" s="2">
        <v>3.2158518270032683</v>
      </c>
      <c r="Q400" s="2">
        <v>9.9999999999999645E-2</v>
      </c>
      <c r="S400" s="2">
        <v>3.2635819295403268</v>
      </c>
      <c r="T400" s="2">
        <v>3.3034728007176763</v>
      </c>
      <c r="U400" s="6">
        <v>4.1233041660501319</v>
      </c>
      <c r="V400" s="2">
        <v>3.1045173459649242</v>
      </c>
      <c r="W400" s="2">
        <v>0.99999999999999956</v>
      </c>
      <c r="Y400" s="2">
        <v>4.1167773276909019</v>
      </c>
      <c r="Z400" s="2">
        <v>4.1233041660501319</v>
      </c>
      <c r="AA400" s="6">
        <v>3.9126804700375413</v>
      </c>
      <c r="AB400" s="2">
        <v>3.279865598968613</v>
      </c>
      <c r="AC400" s="2">
        <v>0.60000000000000009</v>
      </c>
      <c r="AE400" s="2">
        <v>3.8980446426169424</v>
      </c>
      <c r="AF400" s="2">
        <v>3.9126804700375413</v>
      </c>
      <c r="AG400" s="6">
        <v>3.8482630232056447</v>
      </c>
      <c r="AH400" s="2">
        <v>3.3</v>
      </c>
      <c r="AI400" s="2">
        <v>0.5</v>
      </c>
      <c r="AK400" s="2">
        <v>3.8482630232056447</v>
      </c>
      <c r="AL400" s="2">
        <v>3.8482630232056447</v>
      </c>
      <c r="AM400" s="6">
        <v>3.7837994868562097</v>
      </c>
      <c r="AN400" s="2">
        <v>3.2122499999999996</v>
      </c>
      <c r="AO400" s="2">
        <v>0.59999999999999964</v>
      </c>
      <c r="AQ400" s="2">
        <v>3.7837994868562097</v>
      </c>
      <c r="AR400" s="2">
        <v>3.7837994868562097</v>
      </c>
      <c r="AS400" s="6">
        <v>3.8294691464706161</v>
      </c>
      <c r="AT400" s="2">
        <v>3.2744171235881443</v>
      </c>
      <c r="AU400" s="2">
        <v>0.5</v>
      </c>
      <c r="AW400" s="2">
        <v>3.8294691464706161</v>
      </c>
      <c r="AX400" s="2">
        <v>3.8294691464706161</v>
      </c>
      <c r="AY400" s="6">
        <v>4.2201812004353991</v>
      </c>
      <c r="AZ400" s="2">
        <v>3.3</v>
      </c>
      <c r="BA400" s="2">
        <v>0.90000000000000036</v>
      </c>
      <c r="BC400" s="2">
        <v>4.1514598540145942</v>
      </c>
      <c r="BD400" s="2">
        <v>4.2201812004353991</v>
      </c>
    </row>
    <row r="401" spans="2:56" x14ac:dyDescent="0.2">
      <c r="B401" s="30">
        <v>45627</v>
      </c>
      <c r="C401" s="6">
        <v>3.9728012170538247</v>
      </c>
      <c r="D401" s="2">
        <v>3.1850335387132804</v>
      </c>
      <c r="E401" s="2">
        <v>0.79999999999999982</v>
      </c>
      <c r="F401" s="2"/>
      <c r="G401" s="2">
        <v>3.9496115731477879</v>
      </c>
      <c r="H401" s="2">
        <v>3.9728012170538247</v>
      </c>
      <c r="I401" s="6">
        <v>3.9896029886141924</v>
      </c>
      <c r="J401" s="2">
        <v>3.1439918252852812</v>
      </c>
      <c r="K401" s="2">
        <v>0.89999999999999991</v>
      </c>
      <c r="M401" s="2">
        <v>3.9636301951525161</v>
      </c>
      <c r="N401" s="2">
        <v>3.9896029886141924</v>
      </c>
      <c r="O401" s="6">
        <v>3.7209801896759109</v>
      </c>
      <c r="P401" s="2">
        <v>3.2158518270032683</v>
      </c>
      <c r="Q401" s="2">
        <v>0.5</v>
      </c>
      <c r="S401" s="2">
        <v>3.6790771613414295</v>
      </c>
      <c r="T401" s="2">
        <v>3.7209801896759109</v>
      </c>
      <c r="U401" s="6">
        <v>4.1371641473695151</v>
      </c>
      <c r="V401" s="2">
        <v>3.1045173459649242</v>
      </c>
      <c r="W401" s="2">
        <v>0.99999999999999956</v>
      </c>
      <c r="Y401" s="2">
        <v>4.1199422266050432</v>
      </c>
      <c r="Z401" s="2">
        <v>4.1371641473695151</v>
      </c>
      <c r="AA401" s="6">
        <v>3.9339786026957682</v>
      </c>
      <c r="AB401" s="2">
        <v>3.279865598968613</v>
      </c>
      <c r="AC401" s="2">
        <v>0.60000000000000009</v>
      </c>
      <c r="AE401" s="2">
        <v>3.9172197772014195</v>
      </c>
      <c r="AF401" s="2">
        <v>3.9339786026957682</v>
      </c>
      <c r="AG401" s="6">
        <v>3.7877215244418672</v>
      </c>
      <c r="AH401" s="2">
        <v>3.3</v>
      </c>
      <c r="AI401" s="2">
        <v>0.5</v>
      </c>
      <c r="AK401" s="2">
        <v>3.7877215244418672</v>
      </c>
      <c r="AL401" s="2">
        <v>3.7877215244418672</v>
      </c>
      <c r="AM401" s="6">
        <v>3.9827956196015935</v>
      </c>
      <c r="AN401" s="2">
        <v>3.2122499999999996</v>
      </c>
      <c r="AO401" s="2">
        <v>0.79999999999999982</v>
      </c>
      <c r="AQ401" s="2">
        <v>3.9721422225436731</v>
      </c>
      <c r="AR401" s="2">
        <v>3.9827956196015935</v>
      </c>
      <c r="AS401" s="6">
        <v>3.8445939628193702</v>
      </c>
      <c r="AT401" s="2">
        <v>3.2744171235881443</v>
      </c>
      <c r="AU401" s="2">
        <v>0.5</v>
      </c>
      <c r="AW401" s="2">
        <v>3.8414880421322</v>
      </c>
      <c r="AX401" s="2">
        <v>3.8445939628193702</v>
      </c>
      <c r="AY401" s="6">
        <v>4.2642923252774736</v>
      </c>
      <c r="AZ401" s="2">
        <v>3.3</v>
      </c>
      <c r="BA401" s="2">
        <v>1</v>
      </c>
      <c r="BC401" s="2">
        <v>4.1970802919708117</v>
      </c>
      <c r="BD401" s="2">
        <v>4.2642923252774736</v>
      </c>
    </row>
    <row r="402" spans="2:56" x14ac:dyDescent="0.2">
      <c r="B402" s="30">
        <v>45658</v>
      </c>
      <c r="C402" s="6">
        <v>4.1275238131449825</v>
      </c>
      <c r="D402" s="2">
        <v>3.1866485347392444</v>
      </c>
      <c r="E402" s="2">
        <v>0.89999999999999947</v>
      </c>
      <c r="F402" s="2"/>
      <c r="G402" s="2">
        <v>4.1004575127914809</v>
      </c>
      <c r="H402" s="2">
        <v>4.1275238131449825</v>
      </c>
      <c r="I402" s="6">
        <v>4.1486424143633815</v>
      </c>
      <c r="J402" s="2">
        <v>3.1463057643048535</v>
      </c>
      <c r="K402" s="2">
        <v>0.99999999999999956</v>
      </c>
      <c r="M402" s="2">
        <v>4.1192180312304245</v>
      </c>
      <c r="N402" s="2">
        <v>4.1486424143633815</v>
      </c>
      <c r="O402" s="6">
        <v>4.0664552724101375</v>
      </c>
      <c r="P402" s="2">
        <v>3.2223780992767477</v>
      </c>
      <c r="Q402" s="2">
        <v>0.89999999999999947</v>
      </c>
      <c r="S402" s="2">
        <v>4.0265079619479751</v>
      </c>
      <c r="T402" s="2">
        <v>4.0664552724101375</v>
      </c>
      <c r="U402" s="6">
        <v>4.1937898476763502</v>
      </c>
      <c r="V402" s="2">
        <v>3.1045173459649242</v>
      </c>
      <c r="W402" s="2">
        <v>1.1000000000000001</v>
      </c>
      <c r="Y402" s="2">
        <v>4.1701459692374572</v>
      </c>
      <c r="Z402" s="2">
        <v>4.1937898476763502</v>
      </c>
      <c r="AA402" s="6">
        <v>4.0787266188766438</v>
      </c>
      <c r="AB402" s="2">
        <v>3.279865598968613</v>
      </c>
      <c r="AC402" s="2">
        <v>0.79999999999999982</v>
      </c>
      <c r="AE402" s="2">
        <v>4.0571089664851891</v>
      </c>
      <c r="AF402" s="2">
        <v>4.0787266188766438</v>
      </c>
      <c r="AG402" s="6">
        <v>3.7173511986775543</v>
      </c>
      <c r="AH402" s="2">
        <v>3.3</v>
      </c>
      <c r="AI402" s="2">
        <v>0.40000000000000036</v>
      </c>
      <c r="AK402" s="2">
        <v>3.7173511986775543</v>
      </c>
      <c r="AL402" s="2">
        <v>3.7173511986775543</v>
      </c>
      <c r="AM402" s="6">
        <v>4.3911357150496544</v>
      </c>
      <c r="AN402" s="2">
        <v>3.2122499999999996</v>
      </c>
      <c r="AO402" s="2">
        <v>1.2000000000000002</v>
      </c>
      <c r="AQ402" s="2">
        <v>4.3911357150496544</v>
      </c>
      <c r="AR402" s="2">
        <v>4.3911357150496544</v>
      </c>
      <c r="AS402" s="6">
        <v>3.9137881902509961</v>
      </c>
      <c r="AT402" s="2">
        <v>3.2744171235881443</v>
      </c>
      <c r="AU402" s="2">
        <v>0.60000000000000009</v>
      </c>
      <c r="AW402" s="2">
        <v>3.9137881902509961</v>
      </c>
      <c r="AX402" s="2">
        <v>3.9137881902509961</v>
      </c>
      <c r="AY402" s="6">
        <v>4.6882432699640315</v>
      </c>
      <c r="AZ402" s="2">
        <v>3.3</v>
      </c>
      <c r="BA402" s="2">
        <v>1.4000000000000004</v>
      </c>
      <c r="BC402" s="2">
        <v>4.5867393278837376</v>
      </c>
      <c r="BD402" s="2">
        <v>4.6882432699640315</v>
      </c>
    </row>
    <row r="403" spans="2:56" x14ac:dyDescent="0.2">
      <c r="B403" s="30">
        <v>45689</v>
      </c>
      <c r="C403" s="6">
        <v>3.8025198350658984</v>
      </c>
      <c r="D403" s="2">
        <v>3.1866485347392444</v>
      </c>
      <c r="E403" s="2">
        <v>0.59999999999999964</v>
      </c>
      <c r="F403" s="2"/>
      <c r="G403" s="2">
        <v>3.7929156884915063</v>
      </c>
      <c r="H403" s="2">
        <v>3.8025198350658984</v>
      </c>
      <c r="I403" s="6">
        <v>3.7201839016475118</v>
      </c>
      <c r="J403" s="2">
        <v>3.1463057643048535</v>
      </c>
      <c r="K403" s="2">
        <v>0.60000000000000009</v>
      </c>
      <c r="M403" s="2">
        <v>3.7193838527868959</v>
      </c>
      <c r="N403" s="2">
        <v>3.7201839016475118</v>
      </c>
      <c r="O403" s="6">
        <v>3.9178619096803535</v>
      </c>
      <c r="P403" s="2">
        <v>3.2223780992767477</v>
      </c>
      <c r="Q403" s="2">
        <v>0.69999999999999973</v>
      </c>
      <c r="S403" s="2">
        <v>3.915958429464625</v>
      </c>
      <c r="T403" s="2">
        <v>3.9178619096803535</v>
      </c>
      <c r="U403" s="6">
        <v>3.6115944742382919</v>
      </c>
      <c r="V403" s="2">
        <v>3.1045173459649242</v>
      </c>
      <c r="W403" s="2">
        <v>0.5</v>
      </c>
      <c r="Y403" s="2">
        <v>3.6114005675592442</v>
      </c>
      <c r="Z403" s="2">
        <v>3.6115944742382919</v>
      </c>
      <c r="AA403" s="6">
        <v>3.9927674038670746</v>
      </c>
      <c r="AB403" s="2">
        <v>3.279865598968613</v>
      </c>
      <c r="AC403" s="2">
        <v>0.70000000000000018</v>
      </c>
      <c r="AE403" s="2">
        <v>3.9628202780369213</v>
      </c>
      <c r="AF403" s="2">
        <v>3.9927674038670746</v>
      </c>
      <c r="AG403" s="6">
        <v>3.7113330558711688</v>
      </c>
      <c r="AH403" s="2">
        <v>3.3</v>
      </c>
      <c r="AI403" s="2">
        <v>0.40000000000000036</v>
      </c>
      <c r="AK403" s="2">
        <v>3.7113330558711688</v>
      </c>
      <c r="AL403" s="2">
        <v>3.7113330558711688</v>
      </c>
      <c r="AM403" s="6">
        <v>4.1482115430107784</v>
      </c>
      <c r="AN403" s="2">
        <v>3.2122499999999996</v>
      </c>
      <c r="AO403" s="2">
        <v>0.89999999999999947</v>
      </c>
      <c r="AQ403" s="2">
        <v>4.1137678693375701</v>
      </c>
      <c r="AR403" s="2">
        <v>4.1482115430107784</v>
      </c>
      <c r="AS403" s="6">
        <v>3.838701811922351</v>
      </c>
      <c r="AT403" s="2">
        <v>3.2744171235881443</v>
      </c>
      <c r="AU403" s="2">
        <v>0.5</v>
      </c>
      <c r="AW403" s="2">
        <v>3.8286600085405613</v>
      </c>
      <c r="AX403" s="2">
        <v>3.838701811922351</v>
      </c>
      <c r="AY403" s="6">
        <v>4.5621043645281754</v>
      </c>
      <c r="AZ403" s="2">
        <v>3.3</v>
      </c>
      <c r="BA403" s="2">
        <v>1.2999999999999998</v>
      </c>
      <c r="BC403" s="2">
        <v>4.4585987261146487</v>
      </c>
      <c r="BD403" s="2">
        <v>4.5621043645281754</v>
      </c>
    </row>
    <row r="404" spans="2:56" x14ac:dyDescent="0.2">
      <c r="B404" s="30">
        <v>45717</v>
      </c>
      <c r="C404" s="6">
        <v>3.4146674813858695</v>
      </c>
      <c r="D404" s="2">
        <v>3.1866485347392444</v>
      </c>
      <c r="E404" s="2">
        <v>0.19999999999999973</v>
      </c>
      <c r="F404" s="2"/>
      <c r="G404" s="2">
        <v>3.39911076968527</v>
      </c>
      <c r="H404" s="2">
        <v>3.4146674813858695</v>
      </c>
      <c r="I404" s="6">
        <v>3.2826111262982627</v>
      </c>
      <c r="J404" s="2">
        <v>3.1463057643048535</v>
      </c>
      <c r="K404" s="2">
        <v>0.19999999999999973</v>
      </c>
      <c r="M404" s="2">
        <v>3.2821652737583653</v>
      </c>
      <c r="N404" s="2">
        <v>3.2826111262982627</v>
      </c>
      <c r="O404" s="6">
        <v>3.0219226826041243</v>
      </c>
      <c r="P404" s="2">
        <v>3.2223780992767477</v>
      </c>
      <c r="Q404" s="2">
        <v>-0.20000000000000018</v>
      </c>
      <c r="S404" s="2">
        <v>3.0217927784664012</v>
      </c>
      <c r="T404" s="2">
        <v>3.0219226826041243</v>
      </c>
      <c r="U404" s="6">
        <v>3.4258137471393439</v>
      </c>
      <c r="V404" s="2">
        <v>3.1045173459649242</v>
      </c>
      <c r="W404" s="2">
        <v>0.29999999999999982</v>
      </c>
      <c r="Y404" s="2">
        <v>3.4251943363143122</v>
      </c>
      <c r="Z404" s="2">
        <v>3.4258137471393439</v>
      </c>
      <c r="AA404" s="6">
        <v>3.7198003614917918</v>
      </c>
      <c r="AB404" s="2">
        <v>3.279865598968613</v>
      </c>
      <c r="AC404" s="2">
        <v>0.40000000000000036</v>
      </c>
      <c r="AE404" s="2">
        <v>3.6693281020046333</v>
      </c>
      <c r="AF404" s="2">
        <v>3.7198003614917918</v>
      </c>
      <c r="AG404" s="6">
        <v>3.7155750888664199</v>
      </c>
      <c r="AH404" s="2">
        <v>3.3</v>
      </c>
      <c r="AI404" s="2">
        <v>0.40000000000000036</v>
      </c>
      <c r="AK404" s="2">
        <v>3.695818010628682</v>
      </c>
      <c r="AL404" s="2">
        <v>3.7155750888664199</v>
      </c>
      <c r="AM404" s="6">
        <v>4.1543879475793473</v>
      </c>
      <c r="AN404" s="2">
        <v>3.2122499999999996</v>
      </c>
      <c r="AO404" s="2">
        <v>1</v>
      </c>
      <c r="AQ404" s="2">
        <v>4.0847211604144507</v>
      </c>
      <c r="AR404" s="2">
        <v>4.1543879475793473</v>
      </c>
      <c r="AS404" s="6">
        <v>3.8435077969277986</v>
      </c>
      <c r="AT404" s="2">
        <v>3.2744171235881443</v>
      </c>
      <c r="AU404" s="2">
        <v>0.5</v>
      </c>
      <c r="AW404" s="2">
        <v>3.8091999048412268</v>
      </c>
      <c r="AX404" s="2">
        <v>3.8435077969277986</v>
      </c>
      <c r="AY404" s="6">
        <v>3.2626495180537276</v>
      </c>
      <c r="AZ404" s="2">
        <v>3.3</v>
      </c>
      <c r="BA404" s="2">
        <v>0</v>
      </c>
      <c r="BC404" s="2">
        <v>3.1524431434361677</v>
      </c>
      <c r="BD404" s="2">
        <v>3.2626495180537276</v>
      </c>
    </row>
    <row r="405" spans="2:56" x14ac:dyDescent="0.2">
      <c r="B405" s="30">
        <v>45748</v>
      </c>
      <c r="C405" s="6">
        <v>3.1734114347939868</v>
      </c>
      <c r="D405" s="2">
        <v>3.2181500120114026</v>
      </c>
      <c r="E405" s="2">
        <v>0</v>
      </c>
      <c r="F405" s="2"/>
      <c r="G405" s="2">
        <v>2.2384298719138456</v>
      </c>
      <c r="H405" s="2">
        <v>3.1734114347939868</v>
      </c>
      <c r="I405" s="6">
        <v>2.9743377651953451</v>
      </c>
      <c r="J405" s="2">
        <v>3.1486655440344</v>
      </c>
      <c r="K405" s="2">
        <v>-0.10000000000000009</v>
      </c>
      <c r="M405" s="2">
        <v>2.51678224585884</v>
      </c>
      <c r="N405" s="2">
        <v>2.9743377651953451</v>
      </c>
      <c r="O405" s="6">
        <v>2.5635384624573674</v>
      </c>
      <c r="P405" s="2">
        <v>3.2728896402648249</v>
      </c>
      <c r="Q405" s="2">
        <v>-0.69999999999999973</v>
      </c>
      <c r="S405" s="2">
        <v>2.3011486683698017</v>
      </c>
      <c r="T405" s="2">
        <v>2.5635384624573674</v>
      </c>
      <c r="U405" s="6">
        <v>3.2</v>
      </c>
      <c r="V405" s="2">
        <v>3.0804261702450377</v>
      </c>
      <c r="W405" s="2">
        <v>0.10000000000000009</v>
      </c>
      <c r="Y405" s="2">
        <v>2.6352351124308573</v>
      </c>
      <c r="Z405" s="2">
        <v>3.2</v>
      </c>
      <c r="AA405" s="6">
        <v>3.633396280790913</v>
      </c>
      <c r="AB405" s="2">
        <v>3.3787026474554516</v>
      </c>
      <c r="AC405" s="2">
        <v>0.20000000000000018</v>
      </c>
      <c r="AE405" s="2">
        <v>1.5952615708516884</v>
      </c>
      <c r="AF405" s="2">
        <v>3.633396280790913</v>
      </c>
      <c r="AG405" s="6">
        <v>3.5914498605811467</v>
      </c>
      <c r="AH405" s="2">
        <v>3.4000000000000004</v>
      </c>
      <c r="AI405" s="2">
        <v>0.20000000000000018</v>
      </c>
      <c r="AK405" s="2">
        <v>1.0706190066399834</v>
      </c>
      <c r="AL405" s="2">
        <v>3.5914498605811467</v>
      </c>
      <c r="AM405" s="6">
        <v>4.4221556474121932</v>
      </c>
      <c r="AN405" s="2">
        <v>3.4</v>
      </c>
      <c r="AO405" s="2">
        <v>1.0000000000000004</v>
      </c>
      <c r="AQ405" s="2">
        <v>1.8198207266028943</v>
      </c>
      <c r="AR405" s="2">
        <v>4.4221556474121932</v>
      </c>
      <c r="AS405" s="6">
        <v>3.8336361110553594</v>
      </c>
      <c r="AT405" s="2">
        <v>3.4000000000000004</v>
      </c>
      <c r="AU405" s="2">
        <v>0.39999999999999991</v>
      </c>
      <c r="AW405" s="2">
        <v>1.2890433372309922</v>
      </c>
      <c r="AX405" s="2">
        <v>3.8336361110553594</v>
      </c>
      <c r="AY405" s="6">
        <v>2.8934261490631412</v>
      </c>
      <c r="AZ405" s="2">
        <v>3.3</v>
      </c>
      <c r="BA405" s="2">
        <v>-0.39999999999999991</v>
      </c>
      <c r="BC405" s="2">
        <v>2.7268663388466674</v>
      </c>
      <c r="BD405" s="2">
        <v>2.8934261490631412</v>
      </c>
    </row>
    <row r="406" spans="2:56" x14ac:dyDescent="0.2">
      <c r="B406" s="30">
        <v>45778</v>
      </c>
      <c r="C406" s="6">
        <v>3.4957921217935066</v>
      </c>
      <c r="D406" s="2">
        <v>3.0816433632411679</v>
      </c>
      <c r="E406" s="2">
        <v>0.39999999999999991</v>
      </c>
      <c r="F406" s="2"/>
      <c r="G406" s="2">
        <v>2.5749500381457935</v>
      </c>
      <c r="H406" s="2">
        <v>3.4957921217935066</v>
      </c>
      <c r="I406" s="6">
        <v>3.4064961713986972</v>
      </c>
      <c r="J406" s="2">
        <v>2.9530811240467094</v>
      </c>
      <c r="K406" s="2">
        <v>0.39999999999999991</v>
      </c>
      <c r="M406" s="2">
        <v>3.0028571807360569</v>
      </c>
      <c r="N406" s="2">
        <v>3.4064961713986972</v>
      </c>
      <c r="O406" s="6">
        <v>3.7824052520744176</v>
      </c>
      <c r="P406" s="2">
        <v>3.2763438669235065</v>
      </c>
      <c r="Q406" s="2">
        <v>0.5</v>
      </c>
      <c r="S406" s="2">
        <v>3.277702960670918</v>
      </c>
      <c r="T406" s="2">
        <v>3.7824052520744176</v>
      </c>
      <c r="U406" s="6">
        <v>3.2</v>
      </c>
      <c r="V406" s="2">
        <v>2.775504890347039</v>
      </c>
      <c r="W406" s="2">
        <v>0.40000000000000036</v>
      </c>
      <c r="Y406" s="2">
        <v>2.8518775843410524</v>
      </c>
      <c r="Z406" s="2">
        <v>3.2</v>
      </c>
      <c r="AA406" s="6">
        <v>3.7021216884977219</v>
      </c>
      <c r="AB406" s="2">
        <v>3.3787026474554516</v>
      </c>
      <c r="AC406" s="2">
        <v>0.30000000000000027</v>
      </c>
      <c r="AE406" s="2">
        <v>1.5862165633361689</v>
      </c>
      <c r="AF406" s="2">
        <v>3.7021216884977219</v>
      </c>
      <c r="AG406" s="6">
        <v>3.7018182302482945</v>
      </c>
      <c r="AH406" s="2">
        <v>3.4000000000000004</v>
      </c>
      <c r="AI406" s="2">
        <v>0.30000000000000027</v>
      </c>
      <c r="AK406" s="2">
        <v>0.99623298138669103</v>
      </c>
      <c r="AL406" s="2">
        <v>3.7018182302482945</v>
      </c>
      <c r="AM406" s="6">
        <v>4.3423422079673779</v>
      </c>
      <c r="AN406" s="2">
        <v>3.4</v>
      </c>
      <c r="AO406" s="2">
        <v>0.89999999999999991</v>
      </c>
      <c r="AQ406" s="2">
        <v>1.8574299579908971</v>
      </c>
      <c r="AR406" s="2">
        <v>4.3423422079673779</v>
      </c>
      <c r="AS406" s="6">
        <v>3.8885583528786953</v>
      </c>
      <c r="AT406" s="2">
        <v>3.4000000000000004</v>
      </c>
      <c r="AU406" s="2">
        <v>0.5</v>
      </c>
      <c r="AW406" s="2">
        <v>1.2473087172126662</v>
      </c>
      <c r="AX406" s="2">
        <v>3.8885583528786953</v>
      </c>
      <c r="AY406" s="6">
        <v>3.0131600422623972</v>
      </c>
      <c r="AZ406" s="2">
        <v>3.3</v>
      </c>
      <c r="BA406" s="2">
        <v>-0.29999999999999982</v>
      </c>
      <c r="BC406" s="2">
        <v>2.8386231560125097</v>
      </c>
      <c r="BD406" s="2">
        <v>3.0131600422623972</v>
      </c>
    </row>
    <row r="407" spans="2:56" x14ac:dyDescent="0.2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6" x14ac:dyDescent="0.2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6" x14ac:dyDescent="0.2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6" x14ac:dyDescent="0.2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6" x14ac:dyDescent="0.2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6" x14ac:dyDescent="0.2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6" x14ac:dyDescent="0.2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6" x14ac:dyDescent="0.2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6" x14ac:dyDescent="0.2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6" x14ac:dyDescent="0.2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phoneticPr fontId="0" type="noConversion"/>
  <hyperlinks>
    <hyperlink ref="A1" location="MONTH!A1" display="English" xr:uid="{00000000-0004-0000-0100-000000000000}"/>
    <hyperlink ref="A1:B1" location="AR!A1" display="Per å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</vt:lpstr>
      <vt:lpstr>MANAD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2025-07-29T09:49:47Z</dcterms:modified>
</cp:coreProperties>
</file>